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1.22 STS  APP Indicator 1-3/Equity Indicator 3/"/>
    </mc:Choice>
  </mc:AlternateContent>
  <xr:revisionPtr revIDLastSave="0" documentId="13_ncr:1_{9C195EEF-79D1-433E-94FB-90A3475678FB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2022 Indi 3b(vi) Data&amp;Image" sheetId="10" r:id="rId1"/>
    <sheet name="2022 Indicator 3b(vi) Chart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1" roundtripDataSignature="AMtx7mjLvzt95bYjievMKMWpabtCGUzoCg=="/>
    </ext>
  </extLst>
</workbook>
</file>

<file path=xl/calcChain.xml><?xml version="1.0" encoding="utf-8"?>
<calcChain xmlns="http://schemas.openxmlformats.org/spreadsheetml/2006/main">
  <c r="B36" i="10" l="1"/>
  <c r="B37" i="10"/>
  <c r="B33" i="10"/>
  <c r="B34" i="10" s="1"/>
  <c r="C36" i="10" l="1"/>
  <c r="C37" i="10" s="1"/>
  <c r="D36" i="10"/>
  <c r="D37" i="10" s="1"/>
  <c r="E36" i="10"/>
  <c r="E37" i="10" s="1"/>
  <c r="F36" i="10"/>
  <c r="F37" i="10" s="1"/>
  <c r="C33" i="10"/>
  <c r="C34" i="10" s="1"/>
  <c r="D33" i="10"/>
  <c r="D34" i="10" s="1"/>
  <c r="E33" i="10"/>
  <c r="E34" i="10"/>
  <c r="F33" i="10"/>
  <c r="F34" i="10" s="1"/>
</calcChain>
</file>

<file path=xl/sharedStrings.xml><?xml version="1.0" encoding="utf-8"?>
<sst xmlns="http://schemas.openxmlformats.org/spreadsheetml/2006/main" count="9" uniqueCount="9">
  <si>
    <t>Selective</t>
  </si>
  <si>
    <t>Moderately Selective</t>
  </si>
  <si>
    <t>Highly Selective</t>
  </si>
  <si>
    <t>Enrollment</t>
  </si>
  <si>
    <t>Total</t>
  </si>
  <si>
    <t>Broad Access</t>
  </si>
  <si>
    <t>% Change from 1999</t>
  </si>
  <si>
    <t>% Change from 2011</t>
  </si>
  <si>
    <t>Equity Indicator 3b(vi): Number of Pell Grant recipients by (undergraduate and graduate) by institutional selectivity: 1999-2018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</si>
</sst>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7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 applyFont="1" applyAlignment="1"/>
    <xf numFmtId="0" fontId="2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Fill="1" applyBorder="1" applyAlignment="1">
      <alignment horizontal="left"/>
    </xf>
    <xf numFmtId="164" fontId="2" fillId="0" borderId="0" xfId="2" applyNumberFormat="1" applyFont="1" applyAlignment="1"/>
    <xf numFmtId="164" fontId="2" fillId="0" borderId="2" xfId="2" applyNumberFormat="1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9" fontId="2" fillId="0" borderId="0" xfId="1" applyFont="1" applyAlignment="1"/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4" fontId="2" fillId="0" borderId="0" xfId="0" applyNumberFormat="1" applyFont="1" applyAlignment="1"/>
    <xf numFmtId="165" fontId="2" fillId="0" borderId="0" xfId="1" applyNumberFormat="1" applyFont="1" applyAlignment="1"/>
    <xf numFmtId="9" fontId="2" fillId="0" borderId="0" xfId="1" applyFont="1" applyFill="1" applyAlignment="1"/>
    <xf numFmtId="0" fontId="1" fillId="0" borderId="0" xfId="0" applyFont="1" applyAlignment="1"/>
    <xf numFmtId="164" fontId="2" fillId="0" borderId="0" xfId="2" applyNumberFormat="1" applyFont="1" applyBorder="1" applyAlignment="1"/>
    <xf numFmtId="0" fontId="6" fillId="0" borderId="0" xfId="0" applyFont="1" applyAlignme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75623"/>
      <color rgb="FFFFCC00"/>
      <color rgb="FFFFDA3B"/>
      <color rgb="FFFBFDFF"/>
      <color rgb="FFB16B8E"/>
      <color rgb="FFA6587F"/>
      <color rgb="FFC793AD"/>
      <color rgb="FFDBBBCB"/>
      <color rgb="FFE3CBD7"/>
      <color rgb="FFD4AC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66665590986414E-2"/>
          <c:y val="3.027386532770597E-2"/>
          <c:w val="0.73573589284924712"/>
          <c:h val="0.88479210008784848"/>
        </c:manualLayout>
      </c:layout>
      <c:lineChart>
        <c:grouping val="standard"/>
        <c:varyColors val="0"/>
        <c:ser>
          <c:idx val="0"/>
          <c:order val="0"/>
          <c:tx>
            <c:strRef>
              <c:f>'2022 Indi 3b(vi) Data&amp;Image'!$B$9</c:f>
              <c:strCache>
                <c:ptCount val="1"/>
                <c:pt idx="0">
                  <c:v>Broad Access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911025168351943E-2"/>
                  <c:y val="1.4130146436954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65-4AE6-BBD1-B1828C51F950}"/>
                </c:ext>
              </c:extLst>
            </c:dLbl>
            <c:dLbl>
              <c:idx val="12"/>
              <c:layout>
                <c:manualLayout>
                  <c:x val="-3.848796973145592E-2"/>
                  <c:y val="-2.52365930599369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6A-4DD8-9065-932D21F9CF2F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65-4AE6-BBD1-B1828C51F9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'2022 Indi 3b(vi) Data&amp;Image'!$A$10:$A$29</c:f>
              <c:numCache>
                <c:formatCode>General</c:formatCode>
                <c:ptCount val="20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</c:numCache>
            </c:numRef>
          </c:cat>
          <c:val>
            <c:numRef>
              <c:f>'2022 Indi 3b(vi) Data&amp;Image'!$B$10:$B$29</c:f>
              <c:numCache>
                <c:formatCode>_(* #,##0_);_(* \(#,##0\);_(* "-"??_);_(@_)</c:formatCode>
                <c:ptCount val="20"/>
                <c:pt idx="0">
                  <c:v>1650040</c:v>
                </c:pt>
                <c:pt idx="1">
                  <c:v>1717855</c:v>
                </c:pt>
                <c:pt idx="2">
                  <c:v>1943200</c:v>
                </c:pt>
                <c:pt idx="3">
                  <c:v>2185289</c:v>
                </c:pt>
                <c:pt idx="4">
                  <c:v>2345893</c:v>
                </c:pt>
                <c:pt idx="5">
                  <c:v>2400814</c:v>
                </c:pt>
                <c:pt idx="6">
                  <c:v>2306002</c:v>
                </c:pt>
                <c:pt idx="7">
                  <c:v>2288605</c:v>
                </c:pt>
                <c:pt idx="8">
                  <c:v>2426711</c:v>
                </c:pt>
                <c:pt idx="9">
                  <c:v>2708647</c:v>
                </c:pt>
                <c:pt idx="10">
                  <c:v>3698744</c:v>
                </c:pt>
                <c:pt idx="11">
                  <c:v>4499926</c:v>
                </c:pt>
                <c:pt idx="12">
                  <c:v>4655644</c:v>
                </c:pt>
                <c:pt idx="13">
                  <c:v>4410453</c:v>
                </c:pt>
                <c:pt idx="14">
                  <c:v>4234565</c:v>
                </c:pt>
                <c:pt idx="15">
                  <c:v>4061080</c:v>
                </c:pt>
                <c:pt idx="16">
                  <c:v>3692975</c:v>
                </c:pt>
                <c:pt idx="17">
                  <c:v>3485886</c:v>
                </c:pt>
                <c:pt idx="18">
                  <c:v>3428328</c:v>
                </c:pt>
                <c:pt idx="19">
                  <c:v>3273357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5-4AE6-BBD1-B1828C51F950}"/>
            </c:ext>
          </c:extLst>
        </c:ser>
        <c:ser>
          <c:idx val="1"/>
          <c:order val="1"/>
          <c:tx>
            <c:strRef>
              <c:f>'2022 Indi 3b(vi) Data&amp;Image'!$C$9</c:f>
              <c:strCache>
                <c:ptCount val="1"/>
                <c:pt idx="0">
                  <c:v>Moderately Selective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6170212962977982E-2"/>
                  <c:y val="-1.8167331133226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65-4AE6-BBD1-B1828C51F950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65-4AE6-BBD1-B1828C51F9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'2022 Indi 3b(vi) Data&amp;Image'!$A$10:$A$29</c:f>
              <c:numCache>
                <c:formatCode>General</c:formatCode>
                <c:ptCount val="20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</c:numCache>
            </c:numRef>
          </c:cat>
          <c:val>
            <c:numRef>
              <c:f>'2022 Indi 3b(vi) Data&amp;Image'!$C$10:$C$29</c:f>
              <c:numCache>
                <c:formatCode>_(* #,##0_);_(* \(#,##0\);_(* "-"??_);_(@_)</c:formatCode>
                <c:ptCount val="20"/>
                <c:pt idx="0">
                  <c:v>570077</c:v>
                </c:pt>
                <c:pt idx="1">
                  <c:v>575819</c:v>
                </c:pt>
                <c:pt idx="2">
                  <c:v>614703</c:v>
                </c:pt>
                <c:pt idx="3">
                  <c:v>654368</c:v>
                </c:pt>
                <c:pt idx="4">
                  <c:v>686322</c:v>
                </c:pt>
                <c:pt idx="5">
                  <c:v>693333</c:v>
                </c:pt>
                <c:pt idx="6">
                  <c:v>666078</c:v>
                </c:pt>
                <c:pt idx="7">
                  <c:v>673756</c:v>
                </c:pt>
                <c:pt idx="8">
                  <c:v>710186</c:v>
                </c:pt>
                <c:pt idx="9">
                  <c:v>723874</c:v>
                </c:pt>
                <c:pt idx="10">
                  <c:v>907622</c:v>
                </c:pt>
                <c:pt idx="11">
                  <c:v>1063461</c:v>
                </c:pt>
                <c:pt idx="12">
                  <c:v>1090334</c:v>
                </c:pt>
                <c:pt idx="13">
                  <c:v>1066966</c:v>
                </c:pt>
                <c:pt idx="14">
                  <c:v>1059969</c:v>
                </c:pt>
                <c:pt idx="15">
                  <c:v>1067086</c:v>
                </c:pt>
                <c:pt idx="16">
                  <c:v>1040097</c:v>
                </c:pt>
                <c:pt idx="17">
                  <c:v>1021483</c:v>
                </c:pt>
                <c:pt idx="18">
                  <c:v>1053325</c:v>
                </c:pt>
                <c:pt idx="19">
                  <c:v>1038759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5-4AE6-BBD1-B1828C51F950}"/>
            </c:ext>
          </c:extLst>
        </c:ser>
        <c:ser>
          <c:idx val="2"/>
          <c:order val="2"/>
          <c:tx>
            <c:strRef>
              <c:f>'2022 Indi 3b(vi) Data&amp;Image'!$D$9</c:f>
              <c:strCache>
                <c:ptCount val="1"/>
                <c:pt idx="0">
                  <c:v>Selective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6170212962977982E-2"/>
                  <c:y val="-1.6148738785090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65-4AE6-BBD1-B1828C51F950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65-4AE6-BBD1-B1828C51F9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'2022 Indi 3b(vi) Data&amp;Image'!$A$10:$A$29</c:f>
              <c:numCache>
                <c:formatCode>General</c:formatCode>
                <c:ptCount val="20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</c:numCache>
            </c:numRef>
          </c:cat>
          <c:val>
            <c:numRef>
              <c:f>'2022 Indi 3b(vi) Data&amp;Image'!$D$10:$D$29</c:f>
              <c:numCache>
                <c:formatCode>_(* #,##0_);_(* \(#,##0\);_(* "-"??_);_(@_)</c:formatCode>
                <c:ptCount val="20"/>
                <c:pt idx="0">
                  <c:v>307901</c:v>
                </c:pt>
                <c:pt idx="1">
                  <c:v>312278</c:v>
                </c:pt>
                <c:pt idx="2">
                  <c:v>337498</c:v>
                </c:pt>
                <c:pt idx="3">
                  <c:v>359524</c:v>
                </c:pt>
                <c:pt idx="4">
                  <c:v>378044</c:v>
                </c:pt>
                <c:pt idx="5">
                  <c:v>384690</c:v>
                </c:pt>
                <c:pt idx="6">
                  <c:v>376606</c:v>
                </c:pt>
                <c:pt idx="7">
                  <c:v>411230</c:v>
                </c:pt>
                <c:pt idx="8">
                  <c:v>431125</c:v>
                </c:pt>
                <c:pt idx="9">
                  <c:v>439542</c:v>
                </c:pt>
                <c:pt idx="10">
                  <c:v>533183</c:v>
                </c:pt>
                <c:pt idx="11">
                  <c:v>621417</c:v>
                </c:pt>
                <c:pt idx="12">
                  <c:v>656297</c:v>
                </c:pt>
                <c:pt idx="13">
                  <c:v>647911</c:v>
                </c:pt>
                <c:pt idx="14">
                  <c:v>655174</c:v>
                </c:pt>
                <c:pt idx="15">
                  <c:v>660701</c:v>
                </c:pt>
                <c:pt idx="16">
                  <c:v>653472</c:v>
                </c:pt>
                <c:pt idx="17">
                  <c:v>644561</c:v>
                </c:pt>
                <c:pt idx="18">
                  <c:v>665618</c:v>
                </c:pt>
                <c:pt idx="19">
                  <c:v>654414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65-4AE6-BBD1-B1828C51F950}"/>
            </c:ext>
          </c:extLst>
        </c:ser>
        <c:ser>
          <c:idx val="3"/>
          <c:order val="3"/>
          <c:tx>
            <c:strRef>
              <c:f>'2022 Indi 3b(vi) Data&amp;Image'!$E$9</c:f>
              <c:strCache>
                <c:ptCount val="1"/>
                <c:pt idx="0">
                  <c:v>Highly Selective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911025168351943E-2"/>
                  <c:y val="6.05577704440887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65-4AE6-BBD1-B1828C51F950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65-4AE6-BBD1-B1828C51F9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'2022 Indi 3b(vi) Data&amp;Image'!$A$10:$A$29</c:f>
              <c:numCache>
                <c:formatCode>General</c:formatCode>
                <c:ptCount val="20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</c:numCache>
            </c:numRef>
          </c:cat>
          <c:val>
            <c:numRef>
              <c:f>'2022 Indi 3b(vi) Data&amp;Image'!$E$10:$E$29</c:f>
              <c:numCache>
                <c:formatCode>_(* #,##0_);_(* \(#,##0\);_(* "-"??_);_(@_)</c:formatCode>
                <c:ptCount val="20"/>
                <c:pt idx="0">
                  <c:v>155067</c:v>
                </c:pt>
                <c:pt idx="1">
                  <c:v>152427</c:v>
                </c:pt>
                <c:pt idx="2">
                  <c:v>161146</c:v>
                </c:pt>
                <c:pt idx="3">
                  <c:v>166631</c:v>
                </c:pt>
                <c:pt idx="4">
                  <c:v>170320</c:v>
                </c:pt>
                <c:pt idx="5">
                  <c:v>169197</c:v>
                </c:pt>
                <c:pt idx="6">
                  <c:v>163124</c:v>
                </c:pt>
                <c:pt idx="7">
                  <c:v>178821</c:v>
                </c:pt>
                <c:pt idx="8">
                  <c:v>187650</c:v>
                </c:pt>
                <c:pt idx="9">
                  <c:v>189683</c:v>
                </c:pt>
                <c:pt idx="10">
                  <c:v>225657</c:v>
                </c:pt>
                <c:pt idx="11">
                  <c:v>256032</c:v>
                </c:pt>
                <c:pt idx="12">
                  <c:v>260465</c:v>
                </c:pt>
                <c:pt idx="13">
                  <c:v>257213</c:v>
                </c:pt>
                <c:pt idx="14">
                  <c:v>259376</c:v>
                </c:pt>
                <c:pt idx="15">
                  <c:v>261597</c:v>
                </c:pt>
                <c:pt idx="16">
                  <c:v>258520</c:v>
                </c:pt>
                <c:pt idx="17">
                  <c:v>255494</c:v>
                </c:pt>
                <c:pt idx="18">
                  <c:v>265850</c:v>
                </c:pt>
                <c:pt idx="19">
                  <c:v>265516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65-4AE6-BBD1-B1828C51F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7762447"/>
        <c:axId val="1387777839"/>
      </c:lineChart>
      <c:catAx>
        <c:axId val="138776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777839"/>
        <c:crosses val="autoZero"/>
        <c:auto val="1"/>
        <c:lblAlgn val="ctr"/>
        <c:lblOffset val="100"/>
        <c:noMultiLvlLbl val="0"/>
      </c:catAx>
      <c:valAx>
        <c:axId val="138777783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7624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60214344657173013"/>
          <c:y val="0.4043892156691441"/>
          <c:w val="0.25804547361433172"/>
          <c:h val="0.16598770854413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1810CE7-D9CA-4FD6-A19A-65361D080045}">
  <sheetPr/>
  <sheetViews>
    <sheetView zoomScale="9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628650</xdr:colOff>
      <xdr:row>3</xdr:row>
      <xdr:rowOff>161925</xdr:rowOff>
    </xdr:from>
    <xdr:to>
      <xdr:col>16</xdr:col>
      <xdr:colOff>667617</xdr:colOff>
      <xdr:row>44</xdr:row>
      <xdr:rowOff>134436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B3454B3-83AC-AD6B-E69A-3916C2B02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838200"/>
          <a:ext cx="6211167" cy="7783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929438" cy="50323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Sheets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22FF0-485E-4C40-BFE6-508031C3614D}">
  <dimension ref="A1:G37"/>
  <sheetViews>
    <sheetView tabSelected="1" zoomScale="60" zoomScaleNormal="60" workbookViewId="0">
      <selection activeCell="C6" sqref="C6"/>
    </sheetView>
  </sheetViews>
  <sheetFormatPr defaultColWidth="9" defaultRowHeight="15" x14ac:dyDescent="0.25"/>
  <cols>
    <col min="1" max="1" width="6.875" style="1" customWidth="1"/>
    <col min="2" max="2" width="20.875" style="1" customWidth="1"/>
    <col min="3" max="3" width="21.875" style="1" customWidth="1"/>
    <col min="4" max="4" width="19.75" style="1" customWidth="1"/>
    <col min="5" max="5" width="18.75" style="1" customWidth="1"/>
    <col min="6" max="6" width="12.625" style="1" bestFit="1" customWidth="1"/>
    <col min="7" max="7" width="2" style="1" customWidth="1"/>
    <col min="8" max="16384" width="9" style="1"/>
  </cols>
  <sheetData>
    <row r="1" spans="1:7" ht="23.25" x14ac:dyDescent="0.35">
      <c r="A1" s="18" t="s">
        <v>8</v>
      </c>
    </row>
    <row r="3" spans="1:7" x14ac:dyDescent="0.25">
      <c r="A3" s="2"/>
    </row>
    <row r="7" spans="1:7" x14ac:dyDescent="0.25">
      <c r="A7" s="3" t="s">
        <v>3</v>
      </c>
    </row>
    <row r="9" spans="1:7" x14ac:dyDescent="0.25">
      <c r="B9" s="11" t="s">
        <v>5</v>
      </c>
      <c r="C9" s="11" t="s">
        <v>1</v>
      </c>
      <c r="D9" s="11" t="s">
        <v>0</v>
      </c>
      <c r="E9" s="11" t="s">
        <v>2</v>
      </c>
      <c r="F9" s="12" t="s">
        <v>4</v>
      </c>
      <c r="G9" s="4"/>
    </row>
    <row r="10" spans="1:7" x14ac:dyDescent="0.25">
      <c r="A10" s="5">
        <v>1999</v>
      </c>
      <c r="B10" s="6">
        <v>1650040</v>
      </c>
      <c r="C10" s="6">
        <v>570077</v>
      </c>
      <c r="D10" s="6">
        <v>307901</v>
      </c>
      <c r="E10" s="6">
        <v>155067</v>
      </c>
      <c r="F10" s="7">
        <v>2683085</v>
      </c>
    </row>
    <row r="11" spans="1:7" x14ac:dyDescent="0.25">
      <c r="A11" s="5">
        <v>2000</v>
      </c>
      <c r="B11" s="6">
        <v>1717855</v>
      </c>
      <c r="C11" s="6">
        <v>575819</v>
      </c>
      <c r="D11" s="6">
        <v>312278</v>
      </c>
      <c r="E11" s="6">
        <v>152427</v>
      </c>
      <c r="F11" s="7">
        <v>2758379</v>
      </c>
    </row>
    <row r="12" spans="1:7" x14ac:dyDescent="0.25">
      <c r="A12" s="8">
        <v>2001</v>
      </c>
      <c r="B12" s="6">
        <v>1943200</v>
      </c>
      <c r="C12" s="6">
        <v>614703</v>
      </c>
      <c r="D12" s="6">
        <v>337498</v>
      </c>
      <c r="E12" s="6">
        <v>161146</v>
      </c>
      <c r="F12" s="7">
        <v>3056547</v>
      </c>
    </row>
    <row r="13" spans="1:7" x14ac:dyDescent="0.25">
      <c r="A13" s="9">
        <v>2002</v>
      </c>
      <c r="B13" s="6">
        <v>2185289</v>
      </c>
      <c r="C13" s="6">
        <v>654368</v>
      </c>
      <c r="D13" s="6">
        <v>359524</v>
      </c>
      <c r="E13" s="6">
        <v>166631</v>
      </c>
      <c r="F13" s="7">
        <v>3365812</v>
      </c>
    </row>
    <row r="14" spans="1:7" x14ac:dyDescent="0.25">
      <c r="A14" s="9">
        <v>2003</v>
      </c>
      <c r="B14" s="6">
        <v>2345893</v>
      </c>
      <c r="C14" s="6">
        <v>686322</v>
      </c>
      <c r="D14" s="6">
        <v>378044</v>
      </c>
      <c r="E14" s="6">
        <v>170320</v>
      </c>
      <c r="F14" s="7">
        <v>3580579</v>
      </c>
    </row>
    <row r="15" spans="1:7" x14ac:dyDescent="0.25">
      <c r="A15" s="9">
        <v>2004</v>
      </c>
      <c r="B15" s="6">
        <v>2400814</v>
      </c>
      <c r="C15" s="6">
        <v>693333</v>
      </c>
      <c r="D15" s="6">
        <v>384690</v>
      </c>
      <c r="E15" s="6">
        <v>169197</v>
      </c>
      <c r="F15" s="7">
        <v>3648034</v>
      </c>
    </row>
    <row r="16" spans="1:7" x14ac:dyDescent="0.25">
      <c r="A16" s="9">
        <v>2005</v>
      </c>
      <c r="B16" s="6">
        <v>2306002</v>
      </c>
      <c r="C16" s="6">
        <v>666078</v>
      </c>
      <c r="D16" s="6">
        <v>376606</v>
      </c>
      <c r="E16" s="6">
        <v>163124</v>
      </c>
      <c r="F16" s="7">
        <v>3511810</v>
      </c>
    </row>
    <row r="17" spans="1:7" x14ac:dyDescent="0.25">
      <c r="A17" s="9">
        <v>2006</v>
      </c>
      <c r="B17" s="6">
        <v>2288605</v>
      </c>
      <c r="C17" s="6">
        <v>673756</v>
      </c>
      <c r="D17" s="6">
        <v>411230</v>
      </c>
      <c r="E17" s="6">
        <v>178821</v>
      </c>
      <c r="F17" s="7">
        <v>3552412</v>
      </c>
    </row>
    <row r="18" spans="1:7" x14ac:dyDescent="0.25">
      <c r="A18" s="9">
        <v>2007</v>
      </c>
      <c r="B18" s="6">
        <v>2426711</v>
      </c>
      <c r="C18" s="6">
        <v>710186</v>
      </c>
      <c r="D18" s="6">
        <v>431125</v>
      </c>
      <c r="E18" s="6">
        <v>187650</v>
      </c>
      <c r="F18" s="7">
        <v>3755672</v>
      </c>
    </row>
    <row r="19" spans="1:7" x14ac:dyDescent="0.25">
      <c r="A19" s="9">
        <v>2008</v>
      </c>
      <c r="B19" s="6">
        <v>2708647</v>
      </c>
      <c r="C19" s="6">
        <v>723874</v>
      </c>
      <c r="D19" s="6">
        <v>439542</v>
      </c>
      <c r="E19" s="6">
        <v>189683</v>
      </c>
      <c r="F19" s="7">
        <v>4061746</v>
      </c>
    </row>
    <row r="20" spans="1:7" x14ac:dyDescent="0.25">
      <c r="A20" s="9">
        <v>2009</v>
      </c>
      <c r="B20" s="6">
        <v>3698744</v>
      </c>
      <c r="C20" s="6">
        <v>907622</v>
      </c>
      <c r="D20" s="6">
        <v>533183</v>
      </c>
      <c r="E20" s="6">
        <v>225657</v>
      </c>
      <c r="F20" s="7">
        <v>5365206</v>
      </c>
    </row>
    <row r="21" spans="1:7" x14ac:dyDescent="0.25">
      <c r="A21" s="9">
        <v>2010</v>
      </c>
      <c r="B21" s="6">
        <v>4499926</v>
      </c>
      <c r="C21" s="6">
        <v>1063461</v>
      </c>
      <c r="D21" s="6">
        <v>621417</v>
      </c>
      <c r="E21" s="6">
        <v>256032</v>
      </c>
      <c r="F21" s="7">
        <v>6440836</v>
      </c>
    </row>
    <row r="22" spans="1:7" x14ac:dyDescent="0.25">
      <c r="A22" s="9">
        <v>2011</v>
      </c>
      <c r="B22" s="6">
        <v>4655644</v>
      </c>
      <c r="C22" s="6">
        <v>1090334</v>
      </c>
      <c r="D22" s="6">
        <v>656297</v>
      </c>
      <c r="E22" s="6">
        <v>260465</v>
      </c>
      <c r="F22" s="7">
        <v>6662740</v>
      </c>
    </row>
    <row r="23" spans="1:7" x14ac:dyDescent="0.25">
      <c r="A23" s="9">
        <v>2012</v>
      </c>
      <c r="B23" s="6">
        <v>4410453</v>
      </c>
      <c r="C23" s="6">
        <v>1066966</v>
      </c>
      <c r="D23" s="6">
        <v>647911</v>
      </c>
      <c r="E23" s="6">
        <v>257213</v>
      </c>
      <c r="F23" s="7">
        <v>6382543</v>
      </c>
    </row>
    <row r="24" spans="1:7" x14ac:dyDescent="0.25">
      <c r="A24" s="9">
        <v>2013</v>
      </c>
      <c r="B24" s="6">
        <v>4234565</v>
      </c>
      <c r="C24" s="6">
        <v>1059969</v>
      </c>
      <c r="D24" s="6">
        <v>655174</v>
      </c>
      <c r="E24" s="6">
        <v>259376</v>
      </c>
      <c r="F24" s="7">
        <v>6209084</v>
      </c>
    </row>
    <row r="25" spans="1:7" x14ac:dyDescent="0.25">
      <c r="A25" s="9">
        <v>2014</v>
      </c>
      <c r="B25" s="6">
        <v>4061080</v>
      </c>
      <c r="C25" s="6">
        <v>1067086</v>
      </c>
      <c r="D25" s="6">
        <v>660701</v>
      </c>
      <c r="E25" s="6">
        <v>261597</v>
      </c>
      <c r="F25" s="7">
        <v>6050464</v>
      </c>
    </row>
    <row r="26" spans="1:7" x14ac:dyDescent="0.25">
      <c r="A26" s="9">
        <v>2015</v>
      </c>
      <c r="B26" s="6">
        <v>3692975</v>
      </c>
      <c r="C26" s="6">
        <v>1040097</v>
      </c>
      <c r="D26" s="6">
        <v>653472</v>
      </c>
      <c r="E26" s="6">
        <v>258520</v>
      </c>
      <c r="F26" s="7">
        <v>5645064</v>
      </c>
    </row>
    <row r="27" spans="1:7" x14ac:dyDescent="0.25">
      <c r="A27" s="9">
        <v>2016</v>
      </c>
      <c r="B27" s="6">
        <v>3485886</v>
      </c>
      <c r="C27" s="6">
        <v>1021483</v>
      </c>
      <c r="D27" s="6">
        <v>644561</v>
      </c>
      <c r="E27" s="6">
        <v>255494</v>
      </c>
      <c r="F27" s="7">
        <v>5407424</v>
      </c>
    </row>
    <row r="28" spans="1:7" x14ac:dyDescent="0.25">
      <c r="A28" s="9">
        <v>2017</v>
      </c>
      <c r="B28" s="6">
        <v>3428328</v>
      </c>
      <c r="C28" s="6">
        <v>1053325</v>
      </c>
      <c r="D28" s="6">
        <v>665618</v>
      </c>
      <c r="E28" s="6">
        <v>265850</v>
      </c>
      <c r="F28" s="7">
        <v>5413121</v>
      </c>
      <c r="G28" s="10"/>
    </row>
    <row r="29" spans="1:7" x14ac:dyDescent="0.25">
      <c r="A29" s="9">
        <v>2018</v>
      </c>
      <c r="B29" s="6">
        <v>3273357</v>
      </c>
      <c r="C29" s="6">
        <v>1038759</v>
      </c>
      <c r="D29" s="6">
        <v>654414</v>
      </c>
      <c r="E29" s="6">
        <v>265516</v>
      </c>
      <c r="F29" s="7">
        <v>5232046</v>
      </c>
    </row>
    <row r="30" spans="1:7" x14ac:dyDescent="0.25">
      <c r="A30" s="9"/>
      <c r="B30" s="6"/>
      <c r="C30" s="6"/>
      <c r="D30" s="6"/>
      <c r="E30" s="6"/>
      <c r="F30" s="17"/>
    </row>
    <row r="31" spans="1:7" x14ac:dyDescent="0.25">
      <c r="A31" s="9"/>
      <c r="B31" s="6"/>
      <c r="C31" s="6"/>
      <c r="D31" s="6"/>
      <c r="E31" s="6"/>
      <c r="F31" s="17"/>
    </row>
    <row r="32" spans="1:7" x14ac:dyDescent="0.25">
      <c r="A32" s="16" t="s">
        <v>6</v>
      </c>
    </row>
    <row r="33" spans="1:6" x14ac:dyDescent="0.25">
      <c r="B33" s="13">
        <f>B29-B10</f>
        <v>1623317</v>
      </c>
      <c r="C33" s="13">
        <f>C29-C10</f>
        <v>468682</v>
      </c>
      <c r="D33" s="13">
        <f>D29-D10</f>
        <v>346513</v>
      </c>
      <c r="E33" s="13">
        <f>E29-E10</f>
        <v>110449</v>
      </c>
      <c r="F33" s="13">
        <f>F29-F10</f>
        <v>2548961</v>
      </c>
    </row>
    <row r="34" spans="1:6" x14ac:dyDescent="0.25">
      <c r="B34" s="10">
        <f>B33/B10</f>
        <v>0.98380463503915061</v>
      </c>
      <c r="C34" s="10">
        <f>C33/C10</f>
        <v>0.82213806205126672</v>
      </c>
      <c r="D34" s="10">
        <f>D33/D10</f>
        <v>1.1254039447744568</v>
      </c>
      <c r="E34" s="10">
        <f>E33/E10</f>
        <v>0.71226631069150759</v>
      </c>
      <c r="F34" s="15">
        <f>F33/F10</f>
        <v>0.95001127433532673</v>
      </c>
    </row>
    <row r="35" spans="1:6" x14ac:dyDescent="0.25">
      <c r="A35" s="16" t="s">
        <v>7</v>
      </c>
    </row>
    <row r="36" spans="1:6" x14ac:dyDescent="0.25">
      <c r="B36" s="13">
        <f>B29-B22</f>
        <v>-1382287</v>
      </c>
      <c r="C36" s="13">
        <f t="shared" ref="C36:F36" si="0">C29-C22</f>
        <v>-51575</v>
      </c>
      <c r="D36" s="13">
        <f t="shared" si="0"/>
        <v>-1883</v>
      </c>
      <c r="E36" s="13">
        <f t="shared" si="0"/>
        <v>5051</v>
      </c>
      <c r="F36" s="13">
        <f t="shared" si="0"/>
        <v>-1430694</v>
      </c>
    </row>
    <row r="37" spans="1:6" x14ac:dyDescent="0.25">
      <c r="B37" s="10">
        <f>B36/B22</f>
        <v>-0.29690564828410421</v>
      </c>
      <c r="C37" s="10">
        <f t="shared" ref="C37:F37" si="1">C36/C22</f>
        <v>-4.7302019381217135E-2</v>
      </c>
      <c r="D37" s="14">
        <f t="shared" si="1"/>
        <v>-2.8691278491292816E-3</v>
      </c>
      <c r="E37" s="10">
        <f t="shared" si="1"/>
        <v>1.9392240800107499E-2</v>
      </c>
      <c r="F37" s="10">
        <f t="shared" si="1"/>
        <v>-0.21473057630944625</v>
      </c>
    </row>
  </sheetData>
  <sortState xmlns:xlrd2="http://schemas.microsoft.com/office/spreadsheetml/2017/richdata2" ref="A10:G29">
    <sortCondition ref="A10:A29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2022 Indi 3b(vi) Data&amp;Image</vt:lpstr>
      <vt:lpstr>2022 Indicator 3b(vi)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Hillman</dc:creator>
  <cp:lastModifiedBy>Marisha Addison</cp:lastModifiedBy>
  <dcterms:created xsi:type="dcterms:W3CDTF">2020-09-23T15:32:49Z</dcterms:created>
  <dcterms:modified xsi:type="dcterms:W3CDTF">2022-05-12T12:43:24Z</dcterms:modified>
</cp:coreProperties>
</file>