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1.22 STS  APP Indicator 1-3/Appendix A/"/>
    </mc:Choice>
  </mc:AlternateContent>
  <xr:revisionPtr revIDLastSave="0" documentId="13_ncr:1_{0936F5D8-2A98-4E15-B9C0-7F9D3BC9E6CF}" xr6:coauthVersionLast="47" xr6:coauthVersionMax="47" xr10:uidLastSave="{00000000-0000-0000-0000-000000000000}"/>
  <bookViews>
    <workbookView xWindow="-120" yWindow="-120" windowWidth="29040" windowHeight="17520" xr2:uid="{A8ACF987-3BB6-4496-B162-02BBB07799D7}"/>
  </bookViews>
  <sheets>
    <sheet name="2022 App Figure A-9" sheetId="6" r:id="rId1"/>
    <sheet name="Deflators" sheetId="4" r:id="rId2"/>
    <sheet name="Source-Notes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4" l="1"/>
  <c r="C56" i="4"/>
  <c r="G55" i="4"/>
  <c r="C55" i="4"/>
  <c r="G54" i="4"/>
  <c r="C54" i="4"/>
  <c r="G53" i="4"/>
  <c r="C53" i="4"/>
  <c r="G52" i="4"/>
  <c r="C52" i="4"/>
  <c r="G51" i="4"/>
  <c r="C51" i="4"/>
  <c r="G50" i="4"/>
  <c r="C50" i="4"/>
  <c r="G49" i="4"/>
  <c r="E49" i="4"/>
  <c r="C49" i="4"/>
  <c r="G48" i="4"/>
  <c r="E48" i="4"/>
  <c r="C48" i="4"/>
  <c r="G47" i="4"/>
  <c r="E47" i="4"/>
  <c r="C47" i="4"/>
  <c r="G46" i="4"/>
  <c r="E46" i="4"/>
  <c r="C46" i="4"/>
  <c r="G45" i="4"/>
  <c r="E45" i="4"/>
  <c r="C45" i="4"/>
  <c r="G44" i="4"/>
  <c r="E44" i="4"/>
  <c r="C44" i="4"/>
  <c r="G43" i="4"/>
  <c r="E43" i="4"/>
  <c r="C43" i="4"/>
  <c r="G42" i="4"/>
  <c r="E42" i="4"/>
  <c r="C42" i="4"/>
  <c r="G41" i="4"/>
  <c r="E41" i="4"/>
  <c r="C41" i="4"/>
  <c r="G40" i="4"/>
  <c r="E40" i="4"/>
  <c r="C40" i="4"/>
  <c r="G39" i="4"/>
  <c r="E39" i="4"/>
  <c r="C39" i="4"/>
  <c r="G38" i="4"/>
  <c r="E38" i="4"/>
  <c r="C38" i="4"/>
  <c r="G37" i="4"/>
  <c r="E37" i="4"/>
  <c r="C37" i="4"/>
  <c r="G36" i="4"/>
  <c r="E36" i="4"/>
  <c r="C36" i="4"/>
  <c r="G35" i="4"/>
  <c r="E35" i="4"/>
  <c r="C35" i="4"/>
  <c r="G34" i="4"/>
  <c r="E34" i="4"/>
  <c r="C34" i="4"/>
  <c r="G33" i="4"/>
  <c r="E33" i="4"/>
  <c r="C33" i="4"/>
  <c r="G32" i="4"/>
  <c r="E32" i="4"/>
  <c r="C32" i="4"/>
  <c r="G31" i="4"/>
  <c r="E31" i="4"/>
  <c r="C31" i="4"/>
  <c r="G30" i="4"/>
  <c r="E30" i="4"/>
  <c r="C30" i="4"/>
  <c r="G29" i="4"/>
  <c r="E29" i="4"/>
  <c r="C29" i="4"/>
  <c r="G28" i="4"/>
  <c r="E28" i="4"/>
  <c r="C28" i="4"/>
  <c r="G27" i="4"/>
  <c r="E27" i="4"/>
  <c r="C27" i="4"/>
  <c r="G26" i="4"/>
  <c r="E26" i="4"/>
  <c r="C26" i="4"/>
  <c r="G25" i="4"/>
  <c r="E25" i="4"/>
  <c r="C25" i="4"/>
  <c r="G24" i="4"/>
  <c r="E24" i="4"/>
  <c r="C24" i="4"/>
  <c r="G23" i="4"/>
  <c r="E23" i="4"/>
  <c r="C23" i="4"/>
  <c r="G22" i="4"/>
  <c r="E22" i="4"/>
  <c r="C22" i="4"/>
  <c r="G21" i="4"/>
  <c r="E21" i="4"/>
  <c r="C21" i="4"/>
  <c r="G20" i="4"/>
  <c r="E20" i="4"/>
  <c r="C20" i="4"/>
  <c r="G19" i="4"/>
  <c r="E19" i="4"/>
  <c r="C19" i="4"/>
  <c r="G18" i="4"/>
  <c r="E18" i="4"/>
  <c r="C18" i="4"/>
  <c r="G17" i="4"/>
  <c r="E17" i="4"/>
  <c r="C17" i="4"/>
  <c r="G16" i="4"/>
  <c r="E16" i="4"/>
  <c r="C16" i="4"/>
  <c r="G15" i="4"/>
  <c r="E15" i="4"/>
  <c r="C15" i="4"/>
  <c r="G14" i="4"/>
  <c r="E14" i="4"/>
  <c r="C14" i="4"/>
  <c r="G13" i="4"/>
  <c r="E13" i="4"/>
  <c r="C13" i="4"/>
  <c r="G12" i="4"/>
  <c r="E12" i="4"/>
  <c r="C12" i="4"/>
  <c r="G11" i="4"/>
  <c r="E11" i="4"/>
  <c r="C11" i="4"/>
  <c r="G10" i="4"/>
  <c r="E10" i="4"/>
  <c r="C10" i="4"/>
  <c r="G9" i="4"/>
  <c r="E9" i="4"/>
  <c r="C9" i="4"/>
  <c r="G8" i="4"/>
  <c r="E8" i="4"/>
  <c r="C8" i="4"/>
  <c r="G7" i="4"/>
  <c r="E7" i="4"/>
  <c r="C7" i="4"/>
  <c r="G6" i="4"/>
</calcChain>
</file>

<file path=xl/sharedStrings.xml><?xml version="1.0" encoding="utf-8"?>
<sst xmlns="http://schemas.openxmlformats.org/spreadsheetml/2006/main" count="66" uniqueCount="62">
  <si>
    <t>Programs</t>
  </si>
  <si>
    <t>2020-21</t>
  </si>
  <si>
    <t>Award Year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</si>
  <si>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</si>
  <si>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</si>
  <si>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</si>
  <si>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</si>
  <si>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</si>
  <si>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</si>
  <si>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</si>
  <si>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</si>
  <si>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</si>
  <si>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</si>
  <si>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</si>
  <si>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2006-07</t>
  </si>
  <si>
    <t>2005-06</t>
  </si>
  <si>
    <t>2004-05</t>
  </si>
  <si>
    <t>2003-04</t>
  </si>
  <si>
    <t>2002-03</t>
  </si>
  <si>
    <t>2001-02</t>
  </si>
  <si>
    <t>2000-01</t>
  </si>
  <si>
    <t>1999-00</t>
  </si>
  <si>
    <t>1998-99</t>
  </si>
  <si>
    <t>1997-98</t>
  </si>
  <si>
    <t>2018-19</t>
  </si>
  <si>
    <t>2019-20</t>
  </si>
  <si>
    <t>Funding</t>
  </si>
  <si>
    <t>Funding per Program</t>
  </si>
  <si>
    <t>Funding per Participant</t>
  </si>
  <si>
    <t>HEPI</t>
  </si>
  <si>
    <t>Funding per Participant in Constant $</t>
  </si>
  <si>
    <t>Participants per Program</t>
  </si>
  <si>
    <t>Deflators</t>
  </si>
  <si>
    <t>CPI-U</t>
  </si>
  <si>
    <t>CPI-U-RS</t>
  </si>
  <si>
    <t>Year</t>
  </si>
  <si>
    <t>CPI-U:</t>
  </si>
  <si>
    <t>CPI-U-RS:</t>
  </si>
  <si>
    <t>HEPI:</t>
  </si>
  <si>
    <t>EOC Participants</t>
  </si>
  <si>
    <t>Unemployed (000)</t>
  </si>
  <si>
    <t>EOC Coverage</t>
  </si>
  <si>
    <t>Sources:</t>
  </si>
  <si>
    <t>http://www2.ed.gov/about/offices/list/ope/trio/trioprofile2008.pdf</t>
  </si>
  <si>
    <t>EOC Data:</t>
  </si>
  <si>
    <t>http://www2.ed.gov/programs/trioeoc/awards.html</t>
  </si>
  <si>
    <t>Data for 1997-98 to 1998-99 comes from:</t>
  </si>
  <si>
    <t>Unemployment Data:</t>
  </si>
  <si>
    <t>Source: Bureau of Labor Statistics:</t>
  </si>
  <si>
    <t>http://www.bls.gov</t>
  </si>
  <si>
    <t>Local Area Unemployment Statistics (LAU):</t>
  </si>
  <si>
    <t>http://www.bls.gov/lau/</t>
  </si>
  <si>
    <t>Information about the changes: http://www.bls.gov/lau/lauschanges2015.htm</t>
  </si>
  <si>
    <t>https://www.bls.gov/cpi/tables/supplemental-files/historical-cpi-u-202201.pdf</t>
  </si>
  <si>
    <t>https://www.bls.gov/cpi/research-series/r-cpi-u-rs-home.htm</t>
  </si>
  <si>
    <t>https://www.commonfund.org/hubfs/04%20Institute/HEPI/Reports/Commonfund%20Higher%20Education%20Price%20Index.pdf?hsCtaTracking=957d1fbc-86c2-4f52-bd68-dc5023ee9d1f%7C970f603f-d3c4-442d-9d1b-0665801dcfa8</t>
  </si>
  <si>
    <t>Data for 1999-00 to 2021-22 comes from:</t>
  </si>
  <si>
    <t>Data for 1976-2021 extracted on: March 3rd, 2022 using Database extraction tool</t>
  </si>
  <si>
    <t>New data for 2021</t>
  </si>
  <si>
    <t>Revised data for 2017-2020</t>
  </si>
  <si>
    <t>2021-22</t>
  </si>
  <si>
    <t>Appendix Figure A-9: Historical characteristics of federal TRIO programs, Education Opportunity Centers (EOC): 1997-2021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</si>
</sst>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3" fillId="0" borderId="0"/>
  </cellStyleXfs>
  <cellXfs count="72">
    <xf numFmtId="0" fontId="0" fillId="0" borderId="0" xfId="0"/>
    <xf numFmtId="0" fontId="6" fillId="2" borderId="0" xfId="1" applyFont="1" applyFill="1"/>
    <xf numFmtId="0" fontId="6" fillId="2" borderId="1" xfId="1" applyFont="1" applyFill="1" applyBorder="1" applyAlignment="1">
      <alignment wrapText="1"/>
    </xf>
    <xf numFmtId="0" fontId="7" fillId="2" borderId="1" xfId="2" applyFont="1" applyFill="1" applyBorder="1" applyAlignment="1">
      <alignment horizontal="center" wrapText="1"/>
    </xf>
    <xf numFmtId="0" fontId="7" fillId="2" borderId="6" xfId="2" applyFont="1" applyFill="1" applyBorder="1" applyAlignment="1">
      <alignment horizontal="center" wrapText="1"/>
    </xf>
    <xf numFmtId="0" fontId="6" fillId="2" borderId="4" xfId="1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 wrapText="1"/>
    </xf>
    <xf numFmtId="0" fontId="6" fillId="2" borderId="6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wrapText="1"/>
    </xf>
    <xf numFmtId="0" fontId="7" fillId="2" borderId="9" xfId="2" applyFont="1" applyFill="1" applyBorder="1" applyAlignment="1">
      <alignment horizontal="right"/>
    </xf>
    <xf numFmtId="0" fontId="7" fillId="2" borderId="10" xfId="2" applyFont="1" applyFill="1" applyBorder="1" applyAlignment="1">
      <alignment horizontal="right"/>
    </xf>
    <xf numFmtId="0" fontId="8" fillId="0" borderId="7" xfId="0" applyFont="1" applyBorder="1"/>
    <xf numFmtId="0" fontId="9" fillId="0" borderId="14" xfId="1" applyFont="1" applyBorder="1"/>
    <xf numFmtId="0" fontId="6" fillId="0" borderId="14" xfId="1" applyFont="1" applyBorder="1"/>
    <xf numFmtId="0" fontId="6" fillId="0" borderId="9" xfId="1" applyFont="1" applyBorder="1"/>
    <xf numFmtId="0" fontId="10" fillId="0" borderId="9" xfId="7" applyFont="1" applyBorder="1" applyAlignment="1" applyProtection="1"/>
    <xf numFmtId="0" fontId="10" fillId="0" borderId="0" xfId="7" applyFont="1" applyBorder="1" applyAlignment="1" applyProtection="1"/>
    <xf numFmtId="0" fontId="7" fillId="0" borderId="0" xfId="0" applyFont="1" applyBorder="1"/>
    <xf numFmtId="0" fontId="11" fillId="0" borderId="0" xfId="2" applyFont="1"/>
    <xf numFmtId="0" fontId="7" fillId="0" borderId="0" xfId="2" applyFont="1"/>
    <xf numFmtId="0" fontId="7" fillId="0" borderId="13" xfId="2" applyFont="1" applyBorder="1"/>
    <xf numFmtId="0" fontId="7" fillId="0" borderId="1" xfId="2" applyFont="1" applyBorder="1" applyAlignment="1">
      <alignment horizontal="center"/>
    </xf>
    <xf numFmtId="0" fontId="7" fillId="0" borderId="9" xfId="2" applyFont="1" applyBorder="1"/>
    <xf numFmtId="0" fontId="7" fillId="0" borderId="10" xfId="2" applyFont="1" applyBorder="1"/>
    <xf numFmtId="165" fontId="0" fillId="0" borderId="9" xfId="0" applyNumberFormat="1" applyBorder="1"/>
    <xf numFmtId="2" fontId="0" fillId="0" borderId="10" xfId="0" applyNumberFormat="1" applyBorder="1"/>
    <xf numFmtId="0" fontId="0" fillId="0" borderId="9" xfId="0" applyBorder="1"/>
    <xf numFmtId="165" fontId="0" fillId="0" borderId="11" xfId="0" applyNumberFormat="1" applyBorder="1"/>
    <xf numFmtId="2" fontId="0" fillId="0" borderId="12" xfId="0" applyNumberFormat="1" applyBorder="1"/>
    <xf numFmtId="0" fontId="0" fillId="0" borderId="11" xfId="0" applyBorder="1"/>
    <xf numFmtId="0" fontId="5" fillId="0" borderId="0" xfId="7" applyAlignment="1" applyProtection="1"/>
    <xf numFmtId="0" fontId="12" fillId="0" borderId="0" xfId="0" applyFont="1"/>
    <xf numFmtId="0" fontId="13" fillId="0" borderId="0" xfId="0" applyFont="1"/>
    <xf numFmtId="0" fontId="13" fillId="0" borderId="14" xfId="0" applyFont="1" applyBorder="1"/>
    <xf numFmtId="0" fontId="13" fillId="0" borderId="8" xfId="0" applyFont="1" applyBorder="1"/>
    <xf numFmtId="0" fontId="13" fillId="0" borderId="0" xfId="0" applyFont="1" applyBorder="1"/>
    <xf numFmtId="0" fontId="13" fillId="0" borderId="10" xfId="0" applyFont="1" applyBorder="1"/>
    <xf numFmtId="0" fontId="14" fillId="0" borderId="0" xfId="6" applyFont="1" applyBorder="1" applyAlignment="1" applyProtection="1"/>
    <xf numFmtId="0" fontId="13" fillId="0" borderId="9" xfId="0" applyFont="1" applyBorder="1"/>
    <xf numFmtId="0" fontId="13" fillId="0" borderId="0" xfId="0" applyFont="1" applyBorder="1" applyAlignment="1">
      <alignment horizontal="left" indent="2"/>
    </xf>
    <xf numFmtId="0" fontId="13" fillId="0" borderId="11" xfId="0" applyFont="1" applyBorder="1"/>
    <xf numFmtId="0" fontId="13" fillId="0" borderId="13" xfId="0" applyFont="1" applyBorder="1"/>
    <xf numFmtId="0" fontId="13" fillId="0" borderId="12" xfId="0" applyFont="1" applyBorder="1"/>
    <xf numFmtId="164" fontId="7" fillId="0" borderId="2" xfId="9" applyNumberFormat="1" applyFont="1" applyBorder="1" applyAlignment="1">
      <alignment horizontal="right" indent="1"/>
    </xf>
    <xf numFmtId="164" fontId="7" fillId="0" borderId="3" xfId="9" applyNumberFormat="1" applyFont="1" applyBorder="1" applyAlignment="1">
      <alignment horizontal="right" indent="1"/>
    </xf>
    <xf numFmtId="0" fontId="7" fillId="2" borderId="0" xfId="2" applyFont="1" applyFill="1" applyBorder="1" applyAlignment="1">
      <alignment horizontal="right" indent="1"/>
    </xf>
    <xf numFmtId="0" fontId="7" fillId="2" borderId="2" xfId="2" applyFont="1" applyFill="1" applyBorder="1" applyAlignment="1">
      <alignment horizontal="center" wrapText="1"/>
    </xf>
    <xf numFmtId="0" fontId="7" fillId="2" borderId="0" xfId="2" applyFont="1" applyFill="1" applyBorder="1" applyAlignment="1">
      <alignment horizontal="center" wrapText="1"/>
    </xf>
    <xf numFmtId="0" fontId="6" fillId="2" borderId="0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wrapText="1"/>
    </xf>
    <xf numFmtId="0" fontId="7" fillId="2" borderId="9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5" fontId="6" fillId="2" borderId="2" xfId="3" applyNumberFormat="1" applyFont="1" applyFill="1" applyBorder="1" applyAlignment="1">
      <alignment horizontal="center"/>
    </xf>
    <xf numFmtId="2" fontId="7" fillId="2" borderId="9" xfId="2" applyNumberFormat="1" applyFont="1" applyFill="1" applyBorder="1" applyAlignment="1">
      <alignment horizontal="center"/>
    </xf>
    <xf numFmtId="0" fontId="7" fillId="2" borderId="11" xfId="2" applyFont="1" applyFill="1" applyBorder="1" applyAlignment="1">
      <alignment horizontal="center"/>
    </xf>
    <xf numFmtId="0" fontId="7" fillId="2" borderId="12" xfId="2" applyFont="1" applyFill="1" applyBorder="1" applyAlignment="1">
      <alignment horizontal="center"/>
    </xf>
    <xf numFmtId="5" fontId="6" fillId="2" borderId="3" xfId="3" applyNumberFormat="1" applyFont="1" applyFill="1" applyBorder="1" applyAlignment="1">
      <alignment horizontal="center"/>
    </xf>
    <xf numFmtId="2" fontId="7" fillId="2" borderId="11" xfId="2" applyNumberFormat="1" applyFont="1" applyFill="1" applyBorder="1" applyAlignment="1">
      <alignment horizontal="center"/>
    </xf>
    <xf numFmtId="0" fontId="6" fillId="2" borderId="3" xfId="1" applyFont="1" applyFill="1" applyBorder="1" applyAlignment="1">
      <alignment wrapText="1"/>
    </xf>
    <xf numFmtId="1" fontId="6" fillId="2" borderId="2" xfId="1" applyNumberFormat="1" applyFont="1" applyFill="1" applyBorder="1" applyAlignment="1">
      <alignment horizontal="right" wrapText="1"/>
    </xf>
    <xf numFmtId="1" fontId="6" fillId="2" borderId="3" xfId="1" applyNumberFormat="1" applyFont="1" applyFill="1" applyBorder="1" applyAlignment="1">
      <alignment horizontal="right" wrapText="1"/>
    </xf>
    <xf numFmtId="3" fontId="7" fillId="2" borderId="9" xfId="8" applyNumberFormat="1" applyFont="1" applyFill="1" applyBorder="1" applyAlignment="1">
      <alignment horizontal="center"/>
    </xf>
    <xf numFmtId="3" fontId="7" fillId="2" borderId="11" xfId="8" applyNumberFormat="1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/>
    </xf>
    <xf numFmtId="3" fontId="7" fillId="2" borderId="3" xfId="8" applyNumberFormat="1" applyFont="1" applyFill="1" applyBorder="1" applyAlignment="1">
      <alignment horizontal="center"/>
    </xf>
    <xf numFmtId="0" fontId="7" fillId="2" borderId="0" xfId="1" applyFont="1" applyFill="1"/>
    <xf numFmtId="0" fontId="15" fillId="2" borderId="0" xfId="2" applyFont="1" applyFill="1"/>
    <xf numFmtId="0" fontId="7" fillId="2" borderId="4" xfId="2" applyFont="1" applyFill="1" applyBorder="1" applyAlignment="1">
      <alignment horizontal="right"/>
    </xf>
    <xf numFmtId="0" fontId="7" fillId="2" borderId="5" xfId="2" applyFont="1" applyFill="1" applyBorder="1" applyAlignment="1">
      <alignment horizontal="right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10" fillId="0" borderId="0" xfId="7" applyFont="1" applyAlignment="1" applyProtection="1">
      <alignment horizontal="left" wrapText="1"/>
    </xf>
  </cellXfs>
  <cellStyles count="10">
    <cellStyle name="Comma" xfId="8" builtinId="3"/>
    <cellStyle name="Comma 2" xfId="4" xr:uid="{2DF73F9E-45A7-4872-9C25-9D06C70E432B}"/>
    <cellStyle name="Currency 2" xfId="3" xr:uid="{A05073F9-B952-414B-8D5F-DB8B72C2258E}"/>
    <cellStyle name="Hyperlink" xfId="6" builtinId="8"/>
    <cellStyle name="Hyperlink 2" xfId="7" xr:uid="{A512D165-480D-4222-BADF-26CA72D138D9}"/>
    <cellStyle name="Normal" xfId="0" builtinId="0"/>
    <cellStyle name="Normal 2" xfId="2" xr:uid="{ACA4FD4C-ED3B-42C9-B659-48EE9C53864C}"/>
    <cellStyle name="Normal 2 10" xfId="9" xr:uid="{A7485526-5DA5-4660-AE85-FCB6A2A86114}"/>
    <cellStyle name="Normal_Trio Summary" xfId="1" xr:uid="{D31ECB83-678F-4270-A5B4-679BC77B5C99}"/>
    <cellStyle name="Percent 2" xfId="5" xr:uid="{F1FE577B-BC32-4E34-B55A-9E63ADF1CF72}"/>
  </cellStyles>
  <dxfs count="0"/>
  <tableStyles count="0" defaultTableStyle="TableStyleMedium2" defaultPivotStyle="PivotStyleLight16"/>
  <colors>
    <mruColors>
      <color rgb="FF366092"/>
      <color rgb="FF324A96"/>
      <color rgb="FFE7F0F9"/>
      <color rgb="FFEF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0</xdr:rowOff>
    </xdr:from>
    <xdr:to>
      <xdr:col>25</xdr:col>
      <xdr:colOff>19989</xdr:colOff>
      <xdr:row>43</xdr:row>
      <xdr:rowOff>48601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C491C4-9307-6F52-5C7E-F039DE221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38150"/>
          <a:ext cx="6725589" cy="6992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orma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F1A927"/>
      </a:accent2>
      <a:accent3>
        <a:srgbClr val="FFF13F"/>
      </a:accent3>
      <a:accent4>
        <a:srgbClr val="33CC33"/>
      </a:accent4>
      <a:accent5>
        <a:srgbClr val="3399FF"/>
      </a:accent5>
      <a:accent6>
        <a:srgbClr val="954F72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bls.gov/lau/" TargetMode="External"/><Relationship Id="rId1" Type="http://schemas.openxmlformats.org/officeDocument/2006/relationships/hyperlink" Target="http://www.bls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43252-04CB-439A-9A0F-1CF3E2C95CBB}">
  <dimension ref="A1:M29"/>
  <sheetViews>
    <sheetView showGridLines="0" tabSelected="1" zoomScale="60" zoomScaleNormal="60" workbookViewId="0"/>
  </sheetViews>
  <sheetFormatPr defaultRowHeight="12.75" x14ac:dyDescent="0.2"/>
  <cols>
    <col min="1" max="1" width="1" style="1" customWidth="1"/>
    <col min="2" max="2" width="9.140625" style="1"/>
    <col min="3" max="3" width="8.28515625" style="1" customWidth="1"/>
    <col min="4" max="4" width="0.5703125" style="1" customWidth="1"/>
    <col min="5" max="5" width="14.7109375" style="1" customWidth="1"/>
    <col min="6" max="6" width="10.85546875" style="1" customWidth="1"/>
    <col min="7" max="7" width="11.42578125" style="1" bestFit="1" customWidth="1"/>
    <col min="8" max="8" width="11.140625" style="1" customWidth="1"/>
    <col min="9" max="9" width="7.42578125" style="1" customWidth="1"/>
    <col min="10" max="10" width="13.140625" style="1" customWidth="1"/>
    <col min="11" max="11" width="10.5703125" style="1" customWidth="1"/>
    <col min="12" max="12" width="11" style="1" customWidth="1"/>
    <col min="13" max="13" width="9.85546875" style="1" customWidth="1"/>
    <col min="14" max="257" width="9.140625" style="1"/>
    <col min="258" max="258" width="8.28515625" style="1" customWidth="1"/>
    <col min="259" max="259" width="0.5703125" style="1" customWidth="1"/>
    <col min="260" max="260" width="14.7109375" style="1" customWidth="1"/>
    <col min="261" max="261" width="10.85546875" style="1" customWidth="1"/>
    <col min="262" max="262" width="11.42578125" style="1" bestFit="1" customWidth="1"/>
    <col min="263" max="263" width="11.140625" style="1" customWidth="1"/>
    <col min="264" max="264" width="7.42578125" style="1" customWidth="1"/>
    <col min="265" max="265" width="1" style="1" customWidth="1"/>
    <col min="266" max="266" width="13.140625" style="1" customWidth="1"/>
    <col min="267" max="267" width="10.5703125" style="1" customWidth="1"/>
    <col min="268" max="268" width="11" style="1" customWidth="1"/>
    <col min="269" max="269" width="9.85546875" style="1" customWidth="1"/>
    <col min="270" max="513" width="9.140625" style="1"/>
    <col min="514" max="514" width="8.28515625" style="1" customWidth="1"/>
    <col min="515" max="515" width="0.5703125" style="1" customWidth="1"/>
    <col min="516" max="516" width="14.7109375" style="1" customWidth="1"/>
    <col min="517" max="517" width="10.85546875" style="1" customWidth="1"/>
    <col min="518" max="518" width="11.42578125" style="1" bestFit="1" customWidth="1"/>
    <col min="519" max="519" width="11.140625" style="1" customWidth="1"/>
    <col min="520" max="520" width="7.42578125" style="1" customWidth="1"/>
    <col min="521" max="521" width="1" style="1" customWidth="1"/>
    <col min="522" max="522" width="13.140625" style="1" customWidth="1"/>
    <col min="523" max="523" width="10.5703125" style="1" customWidth="1"/>
    <col min="524" max="524" width="11" style="1" customWidth="1"/>
    <col min="525" max="525" width="9.85546875" style="1" customWidth="1"/>
    <col min="526" max="769" width="9.140625" style="1"/>
    <col min="770" max="770" width="8.28515625" style="1" customWidth="1"/>
    <col min="771" max="771" width="0.5703125" style="1" customWidth="1"/>
    <col min="772" max="772" width="14.7109375" style="1" customWidth="1"/>
    <col min="773" max="773" width="10.85546875" style="1" customWidth="1"/>
    <col min="774" max="774" width="11.42578125" style="1" bestFit="1" customWidth="1"/>
    <col min="775" max="775" width="11.140625" style="1" customWidth="1"/>
    <col min="776" max="776" width="7.42578125" style="1" customWidth="1"/>
    <col min="777" max="777" width="1" style="1" customWidth="1"/>
    <col min="778" max="778" width="13.140625" style="1" customWidth="1"/>
    <col min="779" max="779" width="10.5703125" style="1" customWidth="1"/>
    <col min="780" max="780" width="11" style="1" customWidth="1"/>
    <col min="781" max="781" width="9.85546875" style="1" customWidth="1"/>
    <col min="782" max="1025" width="9.140625" style="1"/>
    <col min="1026" max="1026" width="8.28515625" style="1" customWidth="1"/>
    <col min="1027" max="1027" width="0.5703125" style="1" customWidth="1"/>
    <col min="1028" max="1028" width="14.7109375" style="1" customWidth="1"/>
    <col min="1029" max="1029" width="10.85546875" style="1" customWidth="1"/>
    <col min="1030" max="1030" width="11.42578125" style="1" bestFit="1" customWidth="1"/>
    <col min="1031" max="1031" width="11.140625" style="1" customWidth="1"/>
    <col min="1032" max="1032" width="7.42578125" style="1" customWidth="1"/>
    <col min="1033" max="1033" width="1" style="1" customWidth="1"/>
    <col min="1034" max="1034" width="13.140625" style="1" customWidth="1"/>
    <col min="1035" max="1035" width="10.5703125" style="1" customWidth="1"/>
    <col min="1036" max="1036" width="11" style="1" customWidth="1"/>
    <col min="1037" max="1037" width="9.85546875" style="1" customWidth="1"/>
    <col min="1038" max="1281" width="9.140625" style="1"/>
    <col min="1282" max="1282" width="8.28515625" style="1" customWidth="1"/>
    <col min="1283" max="1283" width="0.5703125" style="1" customWidth="1"/>
    <col min="1284" max="1284" width="14.7109375" style="1" customWidth="1"/>
    <col min="1285" max="1285" width="10.85546875" style="1" customWidth="1"/>
    <col min="1286" max="1286" width="11.42578125" style="1" bestFit="1" customWidth="1"/>
    <col min="1287" max="1287" width="11.140625" style="1" customWidth="1"/>
    <col min="1288" max="1288" width="7.42578125" style="1" customWidth="1"/>
    <col min="1289" max="1289" width="1" style="1" customWidth="1"/>
    <col min="1290" max="1290" width="13.140625" style="1" customWidth="1"/>
    <col min="1291" max="1291" width="10.5703125" style="1" customWidth="1"/>
    <col min="1292" max="1292" width="11" style="1" customWidth="1"/>
    <col min="1293" max="1293" width="9.85546875" style="1" customWidth="1"/>
    <col min="1294" max="1537" width="9.140625" style="1"/>
    <col min="1538" max="1538" width="8.28515625" style="1" customWidth="1"/>
    <col min="1539" max="1539" width="0.5703125" style="1" customWidth="1"/>
    <col min="1540" max="1540" width="14.7109375" style="1" customWidth="1"/>
    <col min="1541" max="1541" width="10.85546875" style="1" customWidth="1"/>
    <col min="1542" max="1542" width="11.42578125" style="1" bestFit="1" customWidth="1"/>
    <col min="1543" max="1543" width="11.140625" style="1" customWidth="1"/>
    <col min="1544" max="1544" width="7.42578125" style="1" customWidth="1"/>
    <col min="1545" max="1545" width="1" style="1" customWidth="1"/>
    <col min="1546" max="1546" width="13.140625" style="1" customWidth="1"/>
    <col min="1547" max="1547" width="10.5703125" style="1" customWidth="1"/>
    <col min="1548" max="1548" width="11" style="1" customWidth="1"/>
    <col min="1549" max="1549" width="9.85546875" style="1" customWidth="1"/>
    <col min="1550" max="1793" width="9.140625" style="1"/>
    <col min="1794" max="1794" width="8.28515625" style="1" customWidth="1"/>
    <col min="1795" max="1795" width="0.5703125" style="1" customWidth="1"/>
    <col min="1796" max="1796" width="14.7109375" style="1" customWidth="1"/>
    <col min="1797" max="1797" width="10.85546875" style="1" customWidth="1"/>
    <col min="1798" max="1798" width="11.42578125" style="1" bestFit="1" customWidth="1"/>
    <col min="1799" max="1799" width="11.140625" style="1" customWidth="1"/>
    <col min="1800" max="1800" width="7.42578125" style="1" customWidth="1"/>
    <col min="1801" max="1801" width="1" style="1" customWidth="1"/>
    <col min="1802" max="1802" width="13.140625" style="1" customWidth="1"/>
    <col min="1803" max="1803" width="10.5703125" style="1" customWidth="1"/>
    <col min="1804" max="1804" width="11" style="1" customWidth="1"/>
    <col min="1805" max="1805" width="9.85546875" style="1" customWidth="1"/>
    <col min="1806" max="2049" width="9.140625" style="1"/>
    <col min="2050" max="2050" width="8.28515625" style="1" customWidth="1"/>
    <col min="2051" max="2051" width="0.5703125" style="1" customWidth="1"/>
    <col min="2052" max="2052" width="14.7109375" style="1" customWidth="1"/>
    <col min="2053" max="2053" width="10.85546875" style="1" customWidth="1"/>
    <col min="2054" max="2054" width="11.42578125" style="1" bestFit="1" customWidth="1"/>
    <col min="2055" max="2055" width="11.140625" style="1" customWidth="1"/>
    <col min="2056" max="2056" width="7.42578125" style="1" customWidth="1"/>
    <col min="2057" max="2057" width="1" style="1" customWidth="1"/>
    <col min="2058" max="2058" width="13.140625" style="1" customWidth="1"/>
    <col min="2059" max="2059" width="10.5703125" style="1" customWidth="1"/>
    <col min="2060" max="2060" width="11" style="1" customWidth="1"/>
    <col min="2061" max="2061" width="9.85546875" style="1" customWidth="1"/>
    <col min="2062" max="2305" width="9.140625" style="1"/>
    <col min="2306" max="2306" width="8.28515625" style="1" customWidth="1"/>
    <col min="2307" max="2307" width="0.5703125" style="1" customWidth="1"/>
    <col min="2308" max="2308" width="14.7109375" style="1" customWidth="1"/>
    <col min="2309" max="2309" width="10.85546875" style="1" customWidth="1"/>
    <col min="2310" max="2310" width="11.42578125" style="1" bestFit="1" customWidth="1"/>
    <col min="2311" max="2311" width="11.140625" style="1" customWidth="1"/>
    <col min="2312" max="2312" width="7.42578125" style="1" customWidth="1"/>
    <col min="2313" max="2313" width="1" style="1" customWidth="1"/>
    <col min="2314" max="2314" width="13.140625" style="1" customWidth="1"/>
    <col min="2315" max="2315" width="10.5703125" style="1" customWidth="1"/>
    <col min="2316" max="2316" width="11" style="1" customWidth="1"/>
    <col min="2317" max="2317" width="9.85546875" style="1" customWidth="1"/>
    <col min="2318" max="2561" width="9.140625" style="1"/>
    <col min="2562" max="2562" width="8.28515625" style="1" customWidth="1"/>
    <col min="2563" max="2563" width="0.5703125" style="1" customWidth="1"/>
    <col min="2564" max="2564" width="14.7109375" style="1" customWidth="1"/>
    <col min="2565" max="2565" width="10.85546875" style="1" customWidth="1"/>
    <col min="2566" max="2566" width="11.42578125" style="1" bestFit="1" customWidth="1"/>
    <col min="2567" max="2567" width="11.140625" style="1" customWidth="1"/>
    <col min="2568" max="2568" width="7.42578125" style="1" customWidth="1"/>
    <col min="2569" max="2569" width="1" style="1" customWidth="1"/>
    <col min="2570" max="2570" width="13.140625" style="1" customWidth="1"/>
    <col min="2571" max="2571" width="10.5703125" style="1" customWidth="1"/>
    <col min="2572" max="2572" width="11" style="1" customWidth="1"/>
    <col min="2573" max="2573" width="9.85546875" style="1" customWidth="1"/>
    <col min="2574" max="2817" width="9.140625" style="1"/>
    <col min="2818" max="2818" width="8.28515625" style="1" customWidth="1"/>
    <col min="2819" max="2819" width="0.5703125" style="1" customWidth="1"/>
    <col min="2820" max="2820" width="14.7109375" style="1" customWidth="1"/>
    <col min="2821" max="2821" width="10.85546875" style="1" customWidth="1"/>
    <col min="2822" max="2822" width="11.42578125" style="1" bestFit="1" customWidth="1"/>
    <col min="2823" max="2823" width="11.140625" style="1" customWidth="1"/>
    <col min="2824" max="2824" width="7.42578125" style="1" customWidth="1"/>
    <col min="2825" max="2825" width="1" style="1" customWidth="1"/>
    <col min="2826" max="2826" width="13.140625" style="1" customWidth="1"/>
    <col min="2827" max="2827" width="10.5703125" style="1" customWidth="1"/>
    <col min="2828" max="2828" width="11" style="1" customWidth="1"/>
    <col min="2829" max="2829" width="9.85546875" style="1" customWidth="1"/>
    <col min="2830" max="3073" width="9.140625" style="1"/>
    <col min="3074" max="3074" width="8.28515625" style="1" customWidth="1"/>
    <col min="3075" max="3075" width="0.5703125" style="1" customWidth="1"/>
    <col min="3076" max="3076" width="14.7109375" style="1" customWidth="1"/>
    <col min="3077" max="3077" width="10.85546875" style="1" customWidth="1"/>
    <col min="3078" max="3078" width="11.42578125" style="1" bestFit="1" customWidth="1"/>
    <col min="3079" max="3079" width="11.140625" style="1" customWidth="1"/>
    <col min="3080" max="3080" width="7.42578125" style="1" customWidth="1"/>
    <col min="3081" max="3081" width="1" style="1" customWidth="1"/>
    <col min="3082" max="3082" width="13.140625" style="1" customWidth="1"/>
    <col min="3083" max="3083" width="10.5703125" style="1" customWidth="1"/>
    <col min="3084" max="3084" width="11" style="1" customWidth="1"/>
    <col min="3085" max="3085" width="9.85546875" style="1" customWidth="1"/>
    <col min="3086" max="3329" width="9.140625" style="1"/>
    <col min="3330" max="3330" width="8.28515625" style="1" customWidth="1"/>
    <col min="3331" max="3331" width="0.5703125" style="1" customWidth="1"/>
    <col min="3332" max="3332" width="14.7109375" style="1" customWidth="1"/>
    <col min="3333" max="3333" width="10.85546875" style="1" customWidth="1"/>
    <col min="3334" max="3334" width="11.42578125" style="1" bestFit="1" customWidth="1"/>
    <col min="3335" max="3335" width="11.140625" style="1" customWidth="1"/>
    <col min="3336" max="3336" width="7.42578125" style="1" customWidth="1"/>
    <col min="3337" max="3337" width="1" style="1" customWidth="1"/>
    <col min="3338" max="3338" width="13.140625" style="1" customWidth="1"/>
    <col min="3339" max="3339" width="10.5703125" style="1" customWidth="1"/>
    <col min="3340" max="3340" width="11" style="1" customWidth="1"/>
    <col min="3341" max="3341" width="9.85546875" style="1" customWidth="1"/>
    <col min="3342" max="3585" width="9.140625" style="1"/>
    <col min="3586" max="3586" width="8.28515625" style="1" customWidth="1"/>
    <col min="3587" max="3587" width="0.5703125" style="1" customWidth="1"/>
    <col min="3588" max="3588" width="14.7109375" style="1" customWidth="1"/>
    <col min="3589" max="3589" width="10.85546875" style="1" customWidth="1"/>
    <col min="3590" max="3590" width="11.42578125" style="1" bestFit="1" customWidth="1"/>
    <col min="3591" max="3591" width="11.140625" style="1" customWidth="1"/>
    <col min="3592" max="3592" width="7.42578125" style="1" customWidth="1"/>
    <col min="3593" max="3593" width="1" style="1" customWidth="1"/>
    <col min="3594" max="3594" width="13.140625" style="1" customWidth="1"/>
    <col min="3595" max="3595" width="10.5703125" style="1" customWidth="1"/>
    <col min="3596" max="3596" width="11" style="1" customWidth="1"/>
    <col min="3597" max="3597" width="9.85546875" style="1" customWidth="1"/>
    <col min="3598" max="3841" width="9.140625" style="1"/>
    <col min="3842" max="3842" width="8.28515625" style="1" customWidth="1"/>
    <col min="3843" max="3843" width="0.5703125" style="1" customWidth="1"/>
    <col min="3844" max="3844" width="14.7109375" style="1" customWidth="1"/>
    <col min="3845" max="3845" width="10.85546875" style="1" customWidth="1"/>
    <col min="3846" max="3846" width="11.42578125" style="1" bestFit="1" customWidth="1"/>
    <col min="3847" max="3847" width="11.140625" style="1" customWidth="1"/>
    <col min="3848" max="3848" width="7.42578125" style="1" customWidth="1"/>
    <col min="3849" max="3849" width="1" style="1" customWidth="1"/>
    <col min="3850" max="3850" width="13.140625" style="1" customWidth="1"/>
    <col min="3851" max="3851" width="10.5703125" style="1" customWidth="1"/>
    <col min="3852" max="3852" width="11" style="1" customWidth="1"/>
    <col min="3853" max="3853" width="9.85546875" style="1" customWidth="1"/>
    <col min="3854" max="4097" width="9.140625" style="1"/>
    <col min="4098" max="4098" width="8.28515625" style="1" customWidth="1"/>
    <col min="4099" max="4099" width="0.5703125" style="1" customWidth="1"/>
    <col min="4100" max="4100" width="14.7109375" style="1" customWidth="1"/>
    <col min="4101" max="4101" width="10.85546875" style="1" customWidth="1"/>
    <col min="4102" max="4102" width="11.42578125" style="1" bestFit="1" customWidth="1"/>
    <col min="4103" max="4103" width="11.140625" style="1" customWidth="1"/>
    <col min="4104" max="4104" width="7.42578125" style="1" customWidth="1"/>
    <col min="4105" max="4105" width="1" style="1" customWidth="1"/>
    <col min="4106" max="4106" width="13.140625" style="1" customWidth="1"/>
    <col min="4107" max="4107" width="10.5703125" style="1" customWidth="1"/>
    <col min="4108" max="4108" width="11" style="1" customWidth="1"/>
    <col min="4109" max="4109" width="9.85546875" style="1" customWidth="1"/>
    <col min="4110" max="4353" width="9.140625" style="1"/>
    <col min="4354" max="4354" width="8.28515625" style="1" customWidth="1"/>
    <col min="4355" max="4355" width="0.5703125" style="1" customWidth="1"/>
    <col min="4356" max="4356" width="14.7109375" style="1" customWidth="1"/>
    <col min="4357" max="4357" width="10.85546875" style="1" customWidth="1"/>
    <col min="4358" max="4358" width="11.42578125" style="1" bestFit="1" customWidth="1"/>
    <col min="4359" max="4359" width="11.140625" style="1" customWidth="1"/>
    <col min="4360" max="4360" width="7.42578125" style="1" customWidth="1"/>
    <col min="4361" max="4361" width="1" style="1" customWidth="1"/>
    <col min="4362" max="4362" width="13.140625" style="1" customWidth="1"/>
    <col min="4363" max="4363" width="10.5703125" style="1" customWidth="1"/>
    <col min="4364" max="4364" width="11" style="1" customWidth="1"/>
    <col min="4365" max="4365" width="9.85546875" style="1" customWidth="1"/>
    <col min="4366" max="4609" width="9.140625" style="1"/>
    <col min="4610" max="4610" width="8.28515625" style="1" customWidth="1"/>
    <col min="4611" max="4611" width="0.5703125" style="1" customWidth="1"/>
    <col min="4612" max="4612" width="14.7109375" style="1" customWidth="1"/>
    <col min="4613" max="4613" width="10.85546875" style="1" customWidth="1"/>
    <col min="4614" max="4614" width="11.42578125" style="1" bestFit="1" customWidth="1"/>
    <col min="4615" max="4615" width="11.140625" style="1" customWidth="1"/>
    <col min="4616" max="4616" width="7.42578125" style="1" customWidth="1"/>
    <col min="4617" max="4617" width="1" style="1" customWidth="1"/>
    <col min="4618" max="4618" width="13.140625" style="1" customWidth="1"/>
    <col min="4619" max="4619" width="10.5703125" style="1" customWidth="1"/>
    <col min="4620" max="4620" width="11" style="1" customWidth="1"/>
    <col min="4621" max="4621" width="9.85546875" style="1" customWidth="1"/>
    <col min="4622" max="4865" width="9.140625" style="1"/>
    <col min="4866" max="4866" width="8.28515625" style="1" customWidth="1"/>
    <col min="4867" max="4867" width="0.5703125" style="1" customWidth="1"/>
    <col min="4868" max="4868" width="14.7109375" style="1" customWidth="1"/>
    <col min="4869" max="4869" width="10.85546875" style="1" customWidth="1"/>
    <col min="4870" max="4870" width="11.42578125" style="1" bestFit="1" customWidth="1"/>
    <col min="4871" max="4871" width="11.140625" style="1" customWidth="1"/>
    <col min="4872" max="4872" width="7.42578125" style="1" customWidth="1"/>
    <col min="4873" max="4873" width="1" style="1" customWidth="1"/>
    <col min="4874" max="4874" width="13.140625" style="1" customWidth="1"/>
    <col min="4875" max="4875" width="10.5703125" style="1" customWidth="1"/>
    <col min="4876" max="4876" width="11" style="1" customWidth="1"/>
    <col min="4877" max="4877" width="9.85546875" style="1" customWidth="1"/>
    <col min="4878" max="5121" width="9.140625" style="1"/>
    <col min="5122" max="5122" width="8.28515625" style="1" customWidth="1"/>
    <col min="5123" max="5123" width="0.5703125" style="1" customWidth="1"/>
    <col min="5124" max="5124" width="14.7109375" style="1" customWidth="1"/>
    <col min="5125" max="5125" width="10.85546875" style="1" customWidth="1"/>
    <col min="5126" max="5126" width="11.42578125" style="1" bestFit="1" customWidth="1"/>
    <col min="5127" max="5127" width="11.140625" style="1" customWidth="1"/>
    <col min="5128" max="5128" width="7.42578125" style="1" customWidth="1"/>
    <col min="5129" max="5129" width="1" style="1" customWidth="1"/>
    <col min="5130" max="5130" width="13.140625" style="1" customWidth="1"/>
    <col min="5131" max="5131" width="10.5703125" style="1" customWidth="1"/>
    <col min="5132" max="5132" width="11" style="1" customWidth="1"/>
    <col min="5133" max="5133" width="9.85546875" style="1" customWidth="1"/>
    <col min="5134" max="5377" width="9.140625" style="1"/>
    <col min="5378" max="5378" width="8.28515625" style="1" customWidth="1"/>
    <col min="5379" max="5379" width="0.5703125" style="1" customWidth="1"/>
    <col min="5380" max="5380" width="14.7109375" style="1" customWidth="1"/>
    <col min="5381" max="5381" width="10.85546875" style="1" customWidth="1"/>
    <col min="5382" max="5382" width="11.42578125" style="1" bestFit="1" customWidth="1"/>
    <col min="5383" max="5383" width="11.140625" style="1" customWidth="1"/>
    <col min="5384" max="5384" width="7.42578125" style="1" customWidth="1"/>
    <col min="5385" max="5385" width="1" style="1" customWidth="1"/>
    <col min="5386" max="5386" width="13.140625" style="1" customWidth="1"/>
    <col min="5387" max="5387" width="10.5703125" style="1" customWidth="1"/>
    <col min="5388" max="5388" width="11" style="1" customWidth="1"/>
    <col min="5389" max="5389" width="9.85546875" style="1" customWidth="1"/>
    <col min="5390" max="5633" width="9.140625" style="1"/>
    <col min="5634" max="5634" width="8.28515625" style="1" customWidth="1"/>
    <col min="5635" max="5635" width="0.5703125" style="1" customWidth="1"/>
    <col min="5636" max="5636" width="14.7109375" style="1" customWidth="1"/>
    <col min="5637" max="5637" width="10.85546875" style="1" customWidth="1"/>
    <col min="5638" max="5638" width="11.42578125" style="1" bestFit="1" customWidth="1"/>
    <col min="5639" max="5639" width="11.140625" style="1" customWidth="1"/>
    <col min="5640" max="5640" width="7.42578125" style="1" customWidth="1"/>
    <col min="5641" max="5641" width="1" style="1" customWidth="1"/>
    <col min="5642" max="5642" width="13.140625" style="1" customWidth="1"/>
    <col min="5643" max="5643" width="10.5703125" style="1" customWidth="1"/>
    <col min="5644" max="5644" width="11" style="1" customWidth="1"/>
    <col min="5645" max="5645" width="9.85546875" style="1" customWidth="1"/>
    <col min="5646" max="5889" width="9.140625" style="1"/>
    <col min="5890" max="5890" width="8.28515625" style="1" customWidth="1"/>
    <col min="5891" max="5891" width="0.5703125" style="1" customWidth="1"/>
    <col min="5892" max="5892" width="14.7109375" style="1" customWidth="1"/>
    <col min="5893" max="5893" width="10.85546875" style="1" customWidth="1"/>
    <col min="5894" max="5894" width="11.42578125" style="1" bestFit="1" customWidth="1"/>
    <col min="5895" max="5895" width="11.140625" style="1" customWidth="1"/>
    <col min="5896" max="5896" width="7.42578125" style="1" customWidth="1"/>
    <col min="5897" max="5897" width="1" style="1" customWidth="1"/>
    <col min="5898" max="5898" width="13.140625" style="1" customWidth="1"/>
    <col min="5899" max="5899" width="10.5703125" style="1" customWidth="1"/>
    <col min="5900" max="5900" width="11" style="1" customWidth="1"/>
    <col min="5901" max="5901" width="9.85546875" style="1" customWidth="1"/>
    <col min="5902" max="6145" width="9.140625" style="1"/>
    <col min="6146" max="6146" width="8.28515625" style="1" customWidth="1"/>
    <col min="6147" max="6147" width="0.5703125" style="1" customWidth="1"/>
    <col min="6148" max="6148" width="14.7109375" style="1" customWidth="1"/>
    <col min="6149" max="6149" width="10.85546875" style="1" customWidth="1"/>
    <col min="6150" max="6150" width="11.42578125" style="1" bestFit="1" customWidth="1"/>
    <col min="6151" max="6151" width="11.140625" style="1" customWidth="1"/>
    <col min="6152" max="6152" width="7.42578125" style="1" customWidth="1"/>
    <col min="6153" max="6153" width="1" style="1" customWidth="1"/>
    <col min="6154" max="6154" width="13.140625" style="1" customWidth="1"/>
    <col min="6155" max="6155" width="10.5703125" style="1" customWidth="1"/>
    <col min="6156" max="6156" width="11" style="1" customWidth="1"/>
    <col min="6157" max="6157" width="9.85546875" style="1" customWidth="1"/>
    <col min="6158" max="6401" width="9.140625" style="1"/>
    <col min="6402" max="6402" width="8.28515625" style="1" customWidth="1"/>
    <col min="6403" max="6403" width="0.5703125" style="1" customWidth="1"/>
    <col min="6404" max="6404" width="14.7109375" style="1" customWidth="1"/>
    <col min="6405" max="6405" width="10.85546875" style="1" customWidth="1"/>
    <col min="6406" max="6406" width="11.42578125" style="1" bestFit="1" customWidth="1"/>
    <col min="6407" max="6407" width="11.140625" style="1" customWidth="1"/>
    <col min="6408" max="6408" width="7.42578125" style="1" customWidth="1"/>
    <col min="6409" max="6409" width="1" style="1" customWidth="1"/>
    <col min="6410" max="6410" width="13.140625" style="1" customWidth="1"/>
    <col min="6411" max="6411" width="10.5703125" style="1" customWidth="1"/>
    <col min="6412" max="6412" width="11" style="1" customWidth="1"/>
    <col min="6413" max="6413" width="9.85546875" style="1" customWidth="1"/>
    <col min="6414" max="6657" width="9.140625" style="1"/>
    <col min="6658" max="6658" width="8.28515625" style="1" customWidth="1"/>
    <col min="6659" max="6659" width="0.5703125" style="1" customWidth="1"/>
    <col min="6660" max="6660" width="14.7109375" style="1" customWidth="1"/>
    <col min="6661" max="6661" width="10.85546875" style="1" customWidth="1"/>
    <col min="6662" max="6662" width="11.42578125" style="1" bestFit="1" customWidth="1"/>
    <col min="6663" max="6663" width="11.140625" style="1" customWidth="1"/>
    <col min="6664" max="6664" width="7.42578125" style="1" customWidth="1"/>
    <col min="6665" max="6665" width="1" style="1" customWidth="1"/>
    <col min="6666" max="6666" width="13.140625" style="1" customWidth="1"/>
    <col min="6667" max="6667" width="10.5703125" style="1" customWidth="1"/>
    <col min="6668" max="6668" width="11" style="1" customWidth="1"/>
    <col min="6669" max="6669" width="9.85546875" style="1" customWidth="1"/>
    <col min="6670" max="6913" width="9.140625" style="1"/>
    <col min="6914" max="6914" width="8.28515625" style="1" customWidth="1"/>
    <col min="6915" max="6915" width="0.5703125" style="1" customWidth="1"/>
    <col min="6916" max="6916" width="14.7109375" style="1" customWidth="1"/>
    <col min="6917" max="6917" width="10.85546875" style="1" customWidth="1"/>
    <col min="6918" max="6918" width="11.42578125" style="1" bestFit="1" customWidth="1"/>
    <col min="6919" max="6919" width="11.140625" style="1" customWidth="1"/>
    <col min="6920" max="6920" width="7.42578125" style="1" customWidth="1"/>
    <col min="6921" max="6921" width="1" style="1" customWidth="1"/>
    <col min="6922" max="6922" width="13.140625" style="1" customWidth="1"/>
    <col min="6923" max="6923" width="10.5703125" style="1" customWidth="1"/>
    <col min="6924" max="6924" width="11" style="1" customWidth="1"/>
    <col min="6925" max="6925" width="9.85546875" style="1" customWidth="1"/>
    <col min="6926" max="7169" width="9.140625" style="1"/>
    <col min="7170" max="7170" width="8.28515625" style="1" customWidth="1"/>
    <col min="7171" max="7171" width="0.5703125" style="1" customWidth="1"/>
    <col min="7172" max="7172" width="14.7109375" style="1" customWidth="1"/>
    <col min="7173" max="7173" width="10.85546875" style="1" customWidth="1"/>
    <col min="7174" max="7174" width="11.42578125" style="1" bestFit="1" customWidth="1"/>
    <col min="7175" max="7175" width="11.140625" style="1" customWidth="1"/>
    <col min="7176" max="7176" width="7.42578125" style="1" customWidth="1"/>
    <col min="7177" max="7177" width="1" style="1" customWidth="1"/>
    <col min="7178" max="7178" width="13.140625" style="1" customWidth="1"/>
    <col min="7179" max="7179" width="10.5703125" style="1" customWidth="1"/>
    <col min="7180" max="7180" width="11" style="1" customWidth="1"/>
    <col min="7181" max="7181" width="9.85546875" style="1" customWidth="1"/>
    <col min="7182" max="7425" width="9.140625" style="1"/>
    <col min="7426" max="7426" width="8.28515625" style="1" customWidth="1"/>
    <col min="7427" max="7427" width="0.5703125" style="1" customWidth="1"/>
    <col min="7428" max="7428" width="14.7109375" style="1" customWidth="1"/>
    <col min="7429" max="7429" width="10.85546875" style="1" customWidth="1"/>
    <col min="7430" max="7430" width="11.42578125" style="1" bestFit="1" customWidth="1"/>
    <col min="7431" max="7431" width="11.140625" style="1" customWidth="1"/>
    <col min="7432" max="7432" width="7.42578125" style="1" customWidth="1"/>
    <col min="7433" max="7433" width="1" style="1" customWidth="1"/>
    <col min="7434" max="7434" width="13.140625" style="1" customWidth="1"/>
    <col min="7435" max="7435" width="10.5703125" style="1" customWidth="1"/>
    <col min="7436" max="7436" width="11" style="1" customWidth="1"/>
    <col min="7437" max="7437" width="9.85546875" style="1" customWidth="1"/>
    <col min="7438" max="7681" width="9.140625" style="1"/>
    <col min="7682" max="7682" width="8.28515625" style="1" customWidth="1"/>
    <col min="7683" max="7683" width="0.5703125" style="1" customWidth="1"/>
    <col min="7684" max="7684" width="14.7109375" style="1" customWidth="1"/>
    <col min="7685" max="7685" width="10.85546875" style="1" customWidth="1"/>
    <col min="7686" max="7686" width="11.42578125" style="1" bestFit="1" customWidth="1"/>
    <col min="7687" max="7687" width="11.140625" style="1" customWidth="1"/>
    <col min="7688" max="7688" width="7.42578125" style="1" customWidth="1"/>
    <col min="7689" max="7689" width="1" style="1" customWidth="1"/>
    <col min="7690" max="7690" width="13.140625" style="1" customWidth="1"/>
    <col min="7691" max="7691" width="10.5703125" style="1" customWidth="1"/>
    <col min="7692" max="7692" width="11" style="1" customWidth="1"/>
    <col min="7693" max="7693" width="9.85546875" style="1" customWidth="1"/>
    <col min="7694" max="7937" width="9.140625" style="1"/>
    <col min="7938" max="7938" width="8.28515625" style="1" customWidth="1"/>
    <col min="7939" max="7939" width="0.5703125" style="1" customWidth="1"/>
    <col min="7940" max="7940" width="14.7109375" style="1" customWidth="1"/>
    <col min="7941" max="7941" width="10.85546875" style="1" customWidth="1"/>
    <col min="7942" max="7942" width="11.42578125" style="1" bestFit="1" customWidth="1"/>
    <col min="7943" max="7943" width="11.140625" style="1" customWidth="1"/>
    <col min="7944" max="7944" width="7.42578125" style="1" customWidth="1"/>
    <col min="7945" max="7945" width="1" style="1" customWidth="1"/>
    <col min="7946" max="7946" width="13.140625" style="1" customWidth="1"/>
    <col min="7947" max="7947" width="10.5703125" style="1" customWidth="1"/>
    <col min="7948" max="7948" width="11" style="1" customWidth="1"/>
    <col min="7949" max="7949" width="9.85546875" style="1" customWidth="1"/>
    <col min="7950" max="8193" width="9.140625" style="1"/>
    <col min="8194" max="8194" width="8.28515625" style="1" customWidth="1"/>
    <col min="8195" max="8195" width="0.5703125" style="1" customWidth="1"/>
    <col min="8196" max="8196" width="14.7109375" style="1" customWidth="1"/>
    <col min="8197" max="8197" width="10.85546875" style="1" customWidth="1"/>
    <col min="8198" max="8198" width="11.42578125" style="1" bestFit="1" customWidth="1"/>
    <col min="8199" max="8199" width="11.140625" style="1" customWidth="1"/>
    <col min="8200" max="8200" width="7.42578125" style="1" customWidth="1"/>
    <col min="8201" max="8201" width="1" style="1" customWidth="1"/>
    <col min="8202" max="8202" width="13.140625" style="1" customWidth="1"/>
    <col min="8203" max="8203" width="10.5703125" style="1" customWidth="1"/>
    <col min="8204" max="8204" width="11" style="1" customWidth="1"/>
    <col min="8205" max="8205" width="9.85546875" style="1" customWidth="1"/>
    <col min="8206" max="8449" width="9.140625" style="1"/>
    <col min="8450" max="8450" width="8.28515625" style="1" customWidth="1"/>
    <col min="8451" max="8451" width="0.5703125" style="1" customWidth="1"/>
    <col min="8452" max="8452" width="14.7109375" style="1" customWidth="1"/>
    <col min="8453" max="8453" width="10.85546875" style="1" customWidth="1"/>
    <col min="8454" max="8454" width="11.42578125" style="1" bestFit="1" customWidth="1"/>
    <col min="8455" max="8455" width="11.140625" style="1" customWidth="1"/>
    <col min="8456" max="8456" width="7.42578125" style="1" customWidth="1"/>
    <col min="8457" max="8457" width="1" style="1" customWidth="1"/>
    <col min="8458" max="8458" width="13.140625" style="1" customWidth="1"/>
    <col min="8459" max="8459" width="10.5703125" style="1" customWidth="1"/>
    <col min="8460" max="8460" width="11" style="1" customWidth="1"/>
    <col min="8461" max="8461" width="9.85546875" style="1" customWidth="1"/>
    <col min="8462" max="8705" width="9.140625" style="1"/>
    <col min="8706" max="8706" width="8.28515625" style="1" customWidth="1"/>
    <col min="8707" max="8707" width="0.5703125" style="1" customWidth="1"/>
    <col min="8708" max="8708" width="14.7109375" style="1" customWidth="1"/>
    <col min="8709" max="8709" width="10.85546875" style="1" customWidth="1"/>
    <col min="8710" max="8710" width="11.42578125" style="1" bestFit="1" customWidth="1"/>
    <col min="8711" max="8711" width="11.140625" style="1" customWidth="1"/>
    <col min="8712" max="8712" width="7.42578125" style="1" customWidth="1"/>
    <col min="8713" max="8713" width="1" style="1" customWidth="1"/>
    <col min="8714" max="8714" width="13.140625" style="1" customWidth="1"/>
    <col min="8715" max="8715" width="10.5703125" style="1" customWidth="1"/>
    <col min="8716" max="8716" width="11" style="1" customWidth="1"/>
    <col min="8717" max="8717" width="9.85546875" style="1" customWidth="1"/>
    <col min="8718" max="8961" width="9.140625" style="1"/>
    <col min="8962" max="8962" width="8.28515625" style="1" customWidth="1"/>
    <col min="8963" max="8963" width="0.5703125" style="1" customWidth="1"/>
    <col min="8964" max="8964" width="14.7109375" style="1" customWidth="1"/>
    <col min="8965" max="8965" width="10.85546875" style="1" customWidth="1"/>
    <col min="8966" max="8966" width="11.42578125" style="1" bestFit="1" customWidth="1"/>
    <col min="8967" max="8967" width="11.140625" style="1" customWidth="1"/>
    <col min="8968" max="8968" width="7.42578125" style="1" customWidth="1"/>
    <col min="8969" max="8969" width="1" style="1" customWidth="1"/>
    <col min="8970" max="8970" width="13.140625" style="1" customWidth="1"/>
    <col min="8971" max="8971" width="10.5703125" style="1" customWidth="1"/>
    <col min="8972" max="8972" width="11" style="1" customWidth="1"/>
    <col min="8973" max="8973" width="9.85546875" style="1" customWidth="1"/>
    <col min="8974" max="9217" width="9.140625" style="1"/>
    <col min="9218" max="9218" width="8.28515625" style="1" customWidth="1"/>
    <col min="9219" max="9219" width="0.5703125" style="1" customWidth="1"/>
    <col min="9220" max="9220" width="14.7109375" style="1" customWidth="1"/>
    <col min="9221" max="9221" width="10.85546875" style="1" customWidth="1"/>
    <col min="9222" max="9222" width="11.42578125" style="1" bestFit="1" customWidth="1"/>
    <col min="9223" max="9223" width="11.140625" style="1" customWidth="1"/>
    <col min="9224" max="9224" width="7.42578125" style="1" customWidth="1"/>
    <col min="9225" max="9225" width="1" style="1" customWidth="1"/>
    <col min="9226" max="9226" width="13.140625" style="1" customWidth="1"/>
    <col min="9227" max="9227" width="10.5703125" style="1" customWidth="1"/>
    <col min="9228" max="9228" width="11" style="1" customWidth="1"/>
    <col min="9229" max="9229" width="9.85546875" style="1" customWidth="1"/>
    <col min="9230" max="9473" width="9.140625" style="1"/>
    <col min="9474" max="9474" width="8.28515625" style="1" customWidth="1"/>
    <col min="9475" max="9475" width="0.5703125" style="1" customWidth="1"/>
    <col min="9476" max="9476" width="14.7109375" style="1" customWidth="1"/>
    <col min="9477" max="9477" width="10.85546875" style="1" customWidth="1"/>
    <col min="9478" max="9478" width="11.42578125" style="1" bestFit="1" customWidth="1"/>
    <col min="9479" max="9479" width="11.140625" style="1" customWidth="1"/>
    <col min="9480" max="9480" width="7.42578125" style="1" customWidth="1"/>
    <col min="9481" max="9481" width="1" style="1" customWidth="1"/>
    <col min="9482" max="9482" width="13.140625" style="1" customWidth="1"/>
    <col min="9483" max="9483" width="10.5703125" style="1" customWidth="1"/>
    <col min="9484" max="9484" width="11" style="1" customWidth="1"/>
    <col min="9485" max="9485" width="9.85546875" style="1" customWidth="1"/>
    <col min="9486" max="9729" width="9.140625" style="1"/>
    <col min="9730" max="9730" width="8.28515625" style="1" customWidth="1"/>
    <col min="9731" max="9731" width="0.5703125" style="1" customWidth="1"/>
    <col min="9732" max="9732" width="14.7109375" style="1" customWidth="1"/>
    <col min="9733" max="9733" width="10.85546875" style="1" customWidth="1"/>
    <col min="9734" max="9734" width="11.42578125" style="1" bestFit="1" customWidth="1"/>
    <col min="9735" max="9735" width="11.140625" style="1" customWidth="1"/>
    <col min="9736" max="9736" width="7.42578125" style="1" customWidth="1"/>
    <col min="9737" max="9737" width="1" style="1" customWidth="1"/>
    <col min="9738" max="9738" width="13.140625" style="1" customWidth="1"/>
    <col min="9739" max="9739" width="10.5703125" style="1" customWidth="1"/>
    <col min="9740" max="9740" width="11" style="1" customWidth="1"/>
    <col min="9741" max="9741" width="9.85546875" style="1" customWidth="1"/>
    <col min="9742" max="9985" width="9.140625" style="1"/>
    <col min="9986" max="9986" width="8.28515625" style="1" customWidth="1"/>
    <col min="9987" max="9987" width="0.5703125" style="1" customWidth="1"/>
    <col min="9988" max="9988" width="14.7109375" style="1" customWidth="1"/>
    <col min="9989" max="9989" width="10.85546875" style="1" customWidth="1"/>
    <col min="9990" max="9990" width="11.42578125" style="1" bestFit="1" customWidth="1"/>
    <col min="9991" max="9991" width="11.140625" style="1" customWidth="1"/>
    <col min="9992" max="9992" width="7.42578125" style="1" customWidth="1"/>
    <col min="9993" max="9993" width="1" style="1" customWidth="1"/>
    <col min="9994" max="9994" width="13.140625" style="1" customWidth="1"/>
    <col min="9995" max="9995" width="10.5703125" style="1" customWidth="1"/>
    <col min="9996" max="9996" width="11" style="1" customWidth="1"/>
    <col min="9997" max="9997" width="9.85546875" style="1" customWidth="1"/>
    <col min="9998" max="10241" width="9.140625" style="1"/>
    <col min="10242" max="10242" width="8.28515625" style="1" customWidth="1"/>
    <col min="10243" max="10243" width="0.5703125" style="1" customWidth="1"/>
    <col min="10244" max="10244" width="14.7109375" style="1" customWidth="1"/>
    <col min="10245" max="10245" width="10.85546875" style="1" customWidth="1"/>
    <col min="10246" max="10246" width="11.42578125" style="1" bestFit="1" customWidth="1"/>
    <col min="10247" max="10247" width="11.140625" style="1" customWidth="1"/>
    <col min="10248" max="10248" width="7.42578125" style="1" customWidth="1"/>
    <col min="10249" max="10249" width="1" style="1" customWidth="1"/>
    <col min="10250" max="10250" width="13.140625" style="1" customWidth="1"/>
    <col min="10251" max="10251" width="10.5703125" style="1" customWidth="1"/>
    <col min="10252" max="10252" width="11" style="1" customWidth="1"/>
    <col min="10253" max="10253" width="9.85546875" style="1" customWidth="1"/>
    <col min="10254" max="10497" width="9.140625" style="1"/>
    <col min="10498" max="10498" width="8.28515625" style="1" customWidth="1"/>
    <col min="10499" max="10499" width="0.5703125" style="1" customWidth="1"/>
    <col min="10500" max="10500" width="14.7109375" style="1" customWidth="1"/>
    <col min="10501" max="10501" width="10.85546875" style="1" customWidth="1"/>
    <col min="10502" max="10502" width="11.42578125" style="1" bestFit="1" customWidth="1"/>
    <col min="10503" max="10503" width="11.140625" style="1" customWidth="1"/>
    <col min="10504" max="10504" width="7.42578125" style="1" customWidth="1"/>
    <col min="10505" max="10505" width="1" style="1" customWidth="1"/>
    <col min="10506" max="10506" width="13.140625" style="1" customWidth="1"/>
    <col min="10507" max="10507" width="10.5703125" style="1" customWidth="1"/>
    <col min="10508" max="10508" width="11" style="1" customWidth="1"/>
    <col min="10509" max="10509" width="9.85546875" style="1" customWidth="1"/>
    <col min="10510" max="10753" width="9.140625" style="1"/>
    <col min="10754" max="10754" width="8.28515625" style="1" customWidth="1"/>
    <col min="10755" max="10755" width="0.5703125" style="1" customWidth="1"/>
    <col min="10756" max="10756" width="14.7109375" style="1" customWidth="1"/>
    <col min="10757" max="10757" width="10.85546875" style="1" customWidth="1"/>
    <col min="10758" max="10758" width="11.42578125" style="1" bestFit="1" customWidth="1"/>
    <col min="10759" max="10759" width="11.140625" style="1" customWidth="1"/>
    <col min="10760" max="10760" width="7.42578125" style="1" customWidth="1"/>
    <col min="10761" max="10761" width="1" style="1" customWidth="1"/>
    <col min="10762" max="10762" width="13.140625" style="1" customWidth="1"/>
    <col min="10763" max="10763" width="10.5703125" style="1" customWidth="1"/>
    <col min="10764" max="10764" width="11" style="1" customWidth="1"/>
    <col min="10765" max="10765" width="9.85546875" style="1" customWidth="1"/>
    <col min="10766" max="11009" width="9.140625" style="1"/>
    <col min="11010" max="11010" width="8.28515625" style="1" customWidth="1"/>
    <col min="11011" max="11011" width="0.5703125" style="1" customWidth="1"/>
    <col min="11012" max="11012" width="14.7109375" style="1" customWidth="1"/>
    <col min="11013" max="11013" width="10.85546875" style="1" customWidth="1"/>
    <col min="11014" max="11014" width="11.42578125" style="1" bestFit="1" customWidth="1"/>
    <col min="11015" max="11015" width="11.140625" style="1" customWidth="1"/>
    <col min="11016" max="11016" width="7.42578125" style="1" customWidth="1"/>
    <col min="11017" max="11017" width="1" style="1" customWidth="1"/>
    <col min="11018" max="11018" width="13.140625" style="1" customWidth="1"/>
    <col min="11019" max="11019" width="10.5703125" style="1" customWidth="1"/>
    <col min="11020" max="11020" width="11" style="1" customWidth="1"/>
    <col min="11021" max="11021" width="9.85546875" style="1" customWidth="1"/>
    <col min="11022" max="11265" width="9.140625" style="1"/>
    <col min="11266" max="11266" width="8.28515625" style="1" customWidth="1"/>
    <col min="11267" max="11267" width="0.5703125" style="1" customWidth="1"/>
    <col min="11268" max="11268" width="14.7109375" style="1" customWidth="1"/>
    <col min="11269" max="11269" width="10.85546875" style="1" customWidth="1"/>
    <col min="11270" max="11270" width="11.42578125" style="1" bestFit="1" customWidth="1"/>
    <col min="11271" max="11271" width="11.140625" style="1" customWidth="1"/>
    <col min="11272" max="11272" width="7.42578125" style="1" customWidth="1"/>
    <col min="11273" max="11273" width="1" style="1" customWidth="1"/>
    <col min="11274" max="11274" width="13.140625" style="1" customWidth="1"/>
    <col min="11275" max="11275" width="10.5703125" style="1" customWidth="1"/>
    <col min="11276" max="11276" width="11" style="1" customWidth="1"/>
    <col min="11277" max="11277" width="9.85546875" style="1" customWidth="1"/>
    <col min="11278" max="11521" width="9.140625" style="1"/>
    <col min="11522" max="11522" width="8.28515625" style="1" customWidth="1"/>
    <col min="11523" max="11523" width="0.5703125" style="1" customWidth="1"/>
    <col min="11524" max="11524" width="14.7109375" style="1" customWidth="1"/>
    <col min="11525" max="11525" width="10.85546875" style="1" customWidth="1"/>
    <col min="11526" max="11526" width="11.42578125" style="1" bestFit="1" customWidth="1"/>
    <col min="11527" max="11527" width="11.140625" style="1" customWidth="1"/>
    <col min="11528" max="11528" width="7.42578125" style="1" customWidth="1"/>
    <col min="11529" max="11529" width="1" style="1" customWidth="1"/>
    <col min="11530" max="11530" width="13.140625" style="1" customWidth="1"/>
    <col min="11531" max="11531" width="10.5703125" style="1" customWidth="1"/>
    <col min="11532" max="11532" width="11" style="1" customWidth="1"/>
    <col min="11533" max="11533" width="9.85546875" style="1" customWidth="1"/>
    <col min="11534" max="11777" width="9.140625" style="1"/>
    <col min="11778" max="11778" width="8.28515625" style="1" customWidth="1"/>
    <col min="11779" max="11779" width="0.5703125" style="1" customWidth="1"/>
    <col min="11780" max="11780" width="14.7109375" style="1" customWidth="1"/>
    <col min="11781" max="11781" width="10.85546875" style="1" customWidth="1"/>
    <col min="11782" max="11782" width="11.42578125" style="1" bestFit="1" customWidth="1"/>
    <col min="11783" max="11783" width="11.140625" style="1" customWidth="1"/>
    <col min="11784" max="11784" width="7.42578125" style="1" customWidth="1"/>
    <col min="11785" max="11785" width="1" style="1" customWidth="1"/>
    <col min="11786" max="11786" width="13.140625" style="1" customWidth="1"/>
    <col min="11787" max="11787" width="10.5703125" style="1" customWidth="1"/>
    <col min="11788" max="11788" width="11" style="1" customWidth="1"/>
    <col min="11789" max="11789" width="9.85546875" style="1" customWidth="1"/>
    <col min="11790" max="12033" width="9.140625" style="1"/>
    <col min="12034" max="12034" width="8.28515625" style="1" customWidth="1"/>
    <col min="12035" max="12035" width="0.5703125" style="1" customWidth="1"/>
    <col min="12036" max="12036" width="14.7109375" style="1" customWidth="1"/>
    <col min="12037" max="12037" width="10.85546875" style="1" customWidth="1"/>
    <col min="12038" max="12038" width="11.42578125" style="1" bestFit="1" customWidth="1"/>
    <col min="12039" max="12039" width="11.140625" style="1" customWidth="1"/>
    <col min="12040" max="12040" width="7.42578125" style="1" customWidth="1"/>
    <col min="12041" max="12041" width="1" style="1" customWidth="1"/>
    <col min="12042" max="12042" width="13.140625" style="1" customWidth="1"/>
    <col min="12043" max="12043" width="10.5703125" style="1" customWidth="1"/>
    <col min="12044" max="12044" width="11" style="1" customWidth="1"/>
    <col min="12045" max="12045" width="9.85546875" style="1" customWidth="1"/>
    <col min="12046" max="12289" width="9.140625" style="1"/>
    <col min="12290" max="12290" width="8.28515625" style="1" customWidth="1"/>
    <col min="12291" max="12291" width="0.5703125" style="1" customWidth="1"/>
    <col min="12292" max="12292" width="14.7109375" style="1" customWidth="1"/>
    <col min="12293" max="12293" width="10.85546875" style="1" customWidth="1"/>
    <col min="12294" max="12294" width="11.42578125" style="1" bestFit="1" customWidth="1"/>
    <col min="12295" max="12295" width="11.140625" style="1" customWidth="1"/>
    <col min="12296" max="12296" width="7.42578125" style="1" customWidth="1"/>
    <col min="12297" max="12297" width="1" style="1" customWidth="1"/>
    <col min="12298" max="12298" width="13.140625" style="1" customWidth="1"/>
    <col min="12299" max="12299" width="10.5703125" style="1" customWidth="1"/>
    <col min="12300" max="12300" width="11" style="1" customWidth="1"/>
    <col min="12301" max="12301" width="9.85546875" style="1" customWidth="1"/>
    <col min="12302" max="12545" width="9.140625" style="1"/>
    <col min="12546" max="12546" width="8.28515625" style="1" customWidth="1"/>
    <col min="12547" max="12547" width="0.5703125" style="1" customWidth="1"/>
    <col min="12548" max="12548" width="14.7109375" style="1" customWidth="1"/>
    <col min="12549" max="12549" width="10.85546875" style="1" customWidth="1"/>
    <col min="12550" max="12550" width="11.42578125" style="1" bestFit="1" customWidth="1"/>
    <col min="12551" max="12551" width="11.140625" style="1" customWidth="1"/>
    <col min="12552" max="12552" width="7.42578125" style="1" customWidth="1"/>
    <col min="12553" max="12553" width="1" style="1" customWidth="1"/>
    <col min="12554" max="12554" width="13.140625" style="1" customWidth="1"/>
    <col min="12555" max="12555" width="10.5703125" style="1" customWidth="1"/>
    <col min="12556" max="12556" width="11" style="1" customWidth="1"/>
    <col min="12557" max="12557" width="9.85546875" style="1" customWidth="1"/>
    <col min="12558" max="12801" width="9.140625" style="1"/>
    <col min="12802" max="12802" width="8.28515625" style="1" customWidth="1"/>
    <col min="12803" max="12803" width="0.5703125" style="1" customWidth="1"/>
    <col min="12804" max="12804" width="14.7109375" style="1" customWidth="1"/>
    <col min="12805" max="12805" width="10.85546875" style="1" customWidth="1"/>
    <col min="12806" max="12806" width="11.42578125" style="1" bestFit="1" customWidth="1"/>
    <col min="12807" max="12807" width="11.140625" style="1" customWidth="1"/>
    <col min="12808" max="12808" width="7.42578125" style="1" customWidth="1"/>
    <col min="12809" max="12809" width="1" style="1" customWidth="1"/>
    <col min="12810" max="12810" width="13.140625" style="1" customWidth="1"/>
    <col min="12811" max="12811" width="10.5703125" style="1" customWidth="1"/>
    <col min="12812" max="12812" width="11" style="1" customWidth="1"/>
    <col min="12813" max="12813" width="9.85546875" style="1" customWidth="1"/>
    <col min="12814" max="13057" width="9.140625" style="1"/>
    <col min="13058" max="13058" width="8.28515625" style="1" customWidth="1"/>
    <col min="13059" max="13059" width="0.5703125" style="1" customWidth="1"/>
    <col min="13060" max="13060" width="14.7109375" style="1" customWidth="1"/>
    <col min="13061" max="13061" width="10.85546875" style="1" customWidth="1"/>
    <col min="13062" max="13062" width="11.42578125" style="1" bestFit="1" customWidth="1"/>
    <col min="13063" max="13063" width="11.140625" style="1" customWidth="1"/>
    <col min="13064" max="13064" width="7.42578125" style="1" customWidth="1"/>
    <col min="13065" max="13065" width="1" style="1" customWidth="1"/>
    <col min="13066" max="13066" width="13.140625" style="1" customWidth="1"/>
    <col min="13067" max="13067" width="10.5703125" style="1" customWidth="1"/>
    <col min="13068" max="13068" width="11" style="1" customWidth="1"/>
    <col min="13069" max="13069" width="9.85546875" style="1" customWidth="1"/>
    <col min="13070" max="13313" width="9.140625" style="1"/>
    <col min="13314" max="13314" width="8.28515625" style="1" customWidth="1"/>
    <col min="13315" max="13315" width="0.5703125" style="1" customWidth="1"/>
    <col min="13316" max="13316" width="14.7109375" style="1" customWidth="1"/>
    <col min="13317" max="13317" width="10.85546875" style="1" customWidth="1"/>
    <col min="13318" max="13318" width="11.42578125" style="1" bestFit="1" customWidth="1"/>
    <col min="13319" max="13319" width="11.140625" style="1" customWidth="1"/>
    <col min="13320" max="13320" width="7.42578125" style="1" customWidth="1"/>
    <col min="13321" max="13321" width="1" style="1" customWidth="1"/>
    <col min="13322" max="13322" width="13.140625" style="1" customWidth="1"/>
    <col min="13323" max="13323" width="10.5703125" style="1" customWidth="1"/>
    <col min="13324" max="13324" width="11" style="1" customWidth="1"/>
    <col min="13325" max="13325" width="9.85546875" style="1" customWidth="1"/>
    <col min="13326" max="13569" width="9.140625" style="1"/>
    <col min="13570" max="13570" width="8.28515625" style="1" customWidth="1"/>
    <col min="13571" max="13571" width="0.5703125" style="1" customWidth="1"/>
    <col min="13572" max="13572" width="14.7109375" style="1" customWidth="1"/>
    <col min="13573" max="13573" width="10.85546875" style="1" customWidth="1"/>
    <col min="13574" max="13574" width="11.42578125" style="1" bestFit="1" customWidth="1"/>
    <col min="13575" max="13575" width="11.140625" style="1" customWidth="1"/>
    <col min="13576" max="13576" width="7.42578125" style="1" customWidth="1"/>
    <col min="13577" max="13577" width="1" style="1" customWidth="1"/>
    <col min="13578" max="13578" width="13.140625" style="1" customWidth="1"/>
    <col min="13579" max="13579" width="10.5703125" style="1" customWidth="1"/>
    <col min="13580" max="13580" width="11" style="1" customWidth="1"/>
    <col min="13581" max="13581" width="9.85546875" style="1" customWidth="1"/>
    <col min="13582" max="13825" width="9.140625" style="1"/>
    <col min="13826" max="13826" width="8.28515625" style="1" customWidth="1"/>
    <col min="13827" max="13827" width="0.5703125" style="1" customWidth="1"/>
    <col min="13828" max="13828" width="14.7109375" style="1" customWidth="1"/>
    <col min="13829" max="13829" width="10.85546875" style="1" customWidth="1"/>
    <col min="13830" max="13830" width="11.42578125" style="1" bestFit="1" customWidth="1"/>
    <col min="13831" max="13831" width="11.140625" style="1" customWidth="1"/>
    <col min="13832" max="13832" width="7.42578125" style="1" customWidth="1"/>
    <col min="13833" max="13833" width="1" style="1" customWidth="1"/>
    <col min="13834" max="13834" width="13.140625" style="1" customWidth="1"/>
    <col min="13835" max="13835" width="10.5703125" style="1" customWidth="1"/>
    <col min="13836" max="13836" width="11" style="1" customWidth="1"/>
    <col min="13837" max="13837" width="9.85546875" style="1" customWidth="1"/>
    <col min="13838" max="14081" width="9.140625" style="1"/>
    <col min="14082" max="14082" width="8.28515625" style="1" customWidth="1"/>
    <col min="14083" max="14083" width="0.5703125" style="1" customWidth="1"/>
    <col min="14084" max="14084" width="14.7109375" style="1" customWidth="1"/>
    <col min="14085" max="14085" width="10.85546875" style="1" customWidth="1"/>
    <col min="14086" max="14086" width="11.42578125" style="1" bestFit="1" customWidth="1"/>
    <col min="14087" max="14087" width="11.140625" style="1" customWidth="1"/>
    <col min="14088" max="14088" width="7.42578125" style="1" customWidth="1"/>
    <col min="14089" max="14089" width="1" style="1" customWidth="1"/>
    <col min="14090" max="14090" width="13.140625" style="1" customWidth="1"/>
    <col min="14091" max="14091" width="10.5703125" style="1" customWidth="1"/>
    <col min="14092" max="14092" width="11" style="1" customWidth="1"/>
    <col min="14093" max="14093" width="9.85546875" style="1" customWidth="1"/>
    <col min="14094" max="14337" width="9.140625" style="1"/>
    <col min="14338" max="14338" width="8.28515625" style="1" customWidth="1"/>
    <col min="14339" max="14339" width="0.5703125" style="1" customWidth="1"/>
    <col min="14340" max="14340" width="14.7109375" style="1" customWidth="1"/>
    <col min="14341" max="14341" width="10.85546875" style="1" customWidth="1"/>
    <col min="14342" max="14342" width="11.42578125" style="1" bestFit="1" customWidth="1"/>
    <col min="14343" max="14343" width="11.140625" style="1" customWidth="1"/>
    <col min="14344" max="14344" width="7.42578125" style="1" customWidth="1"/>
    <col min="14345" max="14345" width="1" style="1" customWidth="1"/>
    <col min="14346" max="14346" width="13.140625" style="1" customWidth="1"/>
    <col min="14347" max="14347" width="10.5703125" style="1" customWidth="1"/>
    <col min="14348" max="14348" width="11" style="1" customWidth="1"/>
    <col min="14349" max="14349" width="9.85546875" style="1" customWidth="1"/>
    <col min="14350" max="14593" width="9.140625" style="1"/>
    <col min="14594" max="14594" width="8.28515625" style="1" customWidth="1"/>
    <col min="14595" max="14595" width="0.5703125" style="1" customWidth="1"/>
    <col min="14596" max="14596" width="14.7109375" style="1" customWidth="1"/>
    <col min="14597" max="14597" width="10.85546875" style="1" customWidth="1"/>
    <col min="14598" max="14598" width="11.42578125" style="1" bestFit="1" customWidth="1"/>
    <col min="14599" max="14599" width="11.140625" style="1" customWidth="1"/>
    <col min="14600" max="14600" width="7.42578125" style="1" customWidth="1"/>
    <col min="14601" max="14601" width="1" style="1" customWidth="1"/>
    <col min="14602" max="14602" width="13.140625" style="1" customWidth="1"/>
    <col min="14603" max="14603" width="10.5703125" style="1" customWidth="1"/>
    <col min="14604" max="14604" width="11" style="1" customWidth="1"/>
    <col min="14605" max="14605" width="9.85546875" style="1" customWidth="1"/>
    <col min="14606" max="14849" width="9.140625" style="1"/>
    <col min="14850" max="14850" width="8.28515625" style="1" customWidth="1"/>
    <col min="14851" max="14851" width="0.5703125" style="1" customWidth="1"/>
    <col min="14852" max="14852" width="14.7109375" style="1" customWidth="1"/>
    <col min="14853" max="14853" width="10.85546875" style="1" customWidth="1"/>
    <col min="14854" max="14854" width="11.42578125" style="1" bestFit="1" customWidth="1"/>
    <col min="14855" max="14855" width="11.140625" style="1" customWidth="1"/>
    <col min="14856" max="14856" width="7.42578125" style="1" customWidth="1"/>
    <col min="14857" max="14857" width="1" style="1" customWidth="1"/>
    <col min="14858" max="14858" width="13.140625" style="1" customWidth="1"/>
    <col min="14859" max="14859" width="10.5703125" style="1" customWidth="1"/>
    <col min="14860" max="14860" width="11" style="1" customWidth="1"/>
    <col min="14861" max="14861" width="9.85546875" style="1" customWidth="1"/>
    <col min="14862" max="15105" width="9.140625" style="1"/>
    <col min="15106" max="15106" width="8.28515625" style="1" customWidth="1"/>
    <col min="15107" max="15107" width="0.5703125" style="1" customWidth="1"/>
    <col min="15108" max="15108" width="14.7109375" style="1" customWidth="1"/>
    <col min="15109" max="15109" width="10.85546875" style="1" customWidth="1"/>
    <col min="15110" max="15110" width="11.42578125" style="1" bestFit="1" customWidth="1"/>
    <col min="15111" max="15111" width="11.140625" style="1" customWidth="1"/>
    <col min="15112" max="15112" width="7.42578125" style="1" customWidth="1"/>
    <col min="15113" max="15113" width="1" style="1" customWidth="1"/>
    <col min="15114" max="15114" width="13.140625" style="1" customWidth="1"/>
    <col min="15115" max="15115" width="10.5703125" style="1" customWidth="1"/>
    <col min="15116" max="15116" width="11" style="1" customWidth="1"/>
    <col min="15117" max="15117" width="9.85546875" style="1" customWidth="1"/>
    <col min="15118" max="15361" width="9.140625" style="1"/>
    <col min="15362" max="15362" width="8.28515625" style="1" customWidth="1"/>
    <col min="15363" max="15363" width="0.5703125" style="1" customWidth="1"/>
    <col min="15364" max="15364" width="14.7109375" style="1" customWidth="1"/>
    <col min="15365" max="15365" width="10.85546875" style="1" customWidth="1"/>
    <col min="15366" max="15366" width="11.42578125" style="1" bestFit="1" customWidth="1"/>
    <col min="15367" max="15367" width="11.140625" style="1" customWidth="1"/>
    <col min="15368" max="15368" width="7.42578125" style="1" customWidth="1"/>
    <col min="15369" max="15369" width="1" style="1" customWidth="1"/>
    <col min="15370" max="15370" width="13.140625" style="1" customWidth="1"/>
    <col min="15371" max="15371" width="10.5703125" style="1" customWidth="1"/>
    <col min="15372" max="15372" width="11" style="1" customWidth="1"/>
    <col min="15373" max="15373" width="9.85546875" style="1" customWidth="1"/>
    <col min="15374" max="15617" width="9.140625" style="1"/>
    <col min="15618" max="15618" width="8.28515625" style="1" customWidth="1"/>
    <col min="15619" max="15619" width="0.5703125" style="1" customWidth="1"/>
    <col min="15620" max="15620" width="14.7109375" style="1" customWidth="1"/>
    <col min="15621" max="15621" width="10.85546875" style="1" customWidth="1"/>
    <col min="15622" max="15622" width="11.42578125" style="1" bestFit="1" customWidth="1"/>
    <col min="15623" max="15623" width="11.140625" style="1" customWidth="1"/>
    <col min="15624" max="15624" width="7.42578125" style="1" customWidth="1"/>
    <col min="15625" max="15625" width="1" style="1" customWidth="1"/>
    <col min="15626" max="15626" width="13.140625" style="1" customWidth="1"/>
    <col min="15627" max="15627" width="10.5703125" style="1" customWidth="1"/>
    <col min="15628" max="15628" width="11" style="1" customWidth="1"/>
    <col min="15629" max="15629" width="9.85546875" style="1" customWidth="1"/>
    <col min="15630" max="15873" width="9.140625" style="1"/>
    <col min="15874" max="15874" width="8.28515625" style="1" customWidth="1"/>
    <col min="15875" max="15875" width="0.5703125" style="1" customWidth="1"/>
    <col min="15876" max="15876" width="14.7109375" style="1" customWidth="1"/>
    <col min="15877" max="15877" width="10.85546875" style="1" customWidth="1"/>
    <col min="15878" max="15878" width="11.42578125" style="1" bestFit="1" customWidth="1"/>
    <col min="15879" max="15879" width="11.140625" style="1" customWidth="1"/>
    <col min="15880" max="15880" width="7.42578125" style="1" customWidth="1"/>
    <col min="15881" max="15881" width="1" style="1" customWidth="1"/>
    <col min="15882" max="15882" width="13.140625" style="1" customWidth="1"/>
    <col min="15883" max="15883" width="10.5703125" style="1" customWidth="1"/>
    <col min="15884" max="15884" width="11" style="1" customWidth="1"/>
    <col min="15885" max="15885" width="9.85546875" style="1" customWidth="1"/>
    <col min="15886" max="16129" width="9.140625" style="1"/>
    <col min="16130" max="16130" width="8.28515625" style="1" customWidth="1"/>
    <col min="16131" max="16131" width="0.5703125" style="1" customWidth="1"/>
    <col min="16132" max="16132" width="14.7109375" style="1" customWidth="1"/>
    <col min="16133" max="16133" width="10.85546875" style="1" customWidth="1"/>
    <col min="16134" max="16134" width="11.42578125" style="1" bestFit="1" customWidth="1"/>
    <col min="16135" max="16135" width="11.140625" style="1" customWidth="1"/>
    <col min="16136" max="16136" width="7.42578125" style="1" customWidth="1"/>
    <col min="16137" max="16137" width="1" style="1" customWidth="1"/>
    <col min="16138" max="16138" width="13.140625" style="1" customWidth="1"/>
    <col min="16139" max="16139" width="10.5703125" style="1" customWidth="1"/>
    <col min="16140" max="16140" width="11" style="1" customWidth="1"/>
    <col min="16141" max="16141" width="9.85546875" style="1" customWidth="1"/>
    <col min="16142" max="16384" width="9.140625" style="1"/>
  </cols>
  <sheetData>
    <row r="1" spans="1:13" ht="21.75" customHeight="1" x14ac:dyDescent="0.35">
      <c r="A1" s="66" t="s">
        <v>61</v>
      </c>
      <c r="B1" s="65"/>
    </row>
    <row r="3" spans="1:13" ht="36.75" customHeight="1" x14ac:dyDescent="0.2">
      <c r="B3" s="2" t="s">
        <v>2</v>
      </c>
      <c r="C3" s="67" t="s">
        <v>0</v>
      </c>
      <c r="D3" s="68"/>
      <c r="E3" s="63" t="s">
        <v>26</v>
      </c>
      <c r="F3" s="3" t="s">
        <v>39</v>
      </c>
      <c r="G3" s="4" t="s">
        <v>27</v>
      </c>
      <c r="H3" s="3" t="s">
        <v>28</v>
      </c>
      <c r="I3" s="5" t="s">
        <v>29</v>
      </c>
      <c r="J3" s="6" t="s">
        <v>30</v>
      </c>
      <c r="K3" s="7" t="s">
        <v>31</v>
      </c>
      <c r="L3" s="3" t="s">
        <v>40</v>
      </c>
      <c r="M3" s="3" t="s">
        <v>41</v>
      </c>
    </row>
    <row r="4" spans="1:13" x14ac:dyDescent="0.2">
      <c r="B4" s="8"/>
      <c r="C4" s="9"/>
      <c r="D4" s="10"/>
      <c r="E4" s="45"/>
      <c r="F4" s="46"/>
      <c r="G4" s="47"/>
      <c r="H4" s="46"/>
      <c r="I4" s="48"/>
      <c r="J4" s="49"/>
      <c r="K4" s="48"/>
      <c r="L4" s="46"/>
      <c r="M4" s="46"/>
    </row>
    <row r="5" spans="1:13" x14ac:dyDescent="0.2">
      <c r="B5" s="8" t="s">
        <v>60</v>
      </c>
      <c r="C5" s="50">
        <v>170</v>
      </c>
      <c r="D5" s="51"/>
      <c r="E5" s="52">
        <v>61412887</v>
      </c>
      <c r="F5" s="61">
        <v>209735</v>
      </c>
      <c r="G5" s="52">
        <v>361252.27647058823</v>
      </c>
      <c r="H5" s="52">
        <v>292.8118196772117</v>
      </c>
      <c r="I5" s="53">
        <v>1</v>
      </c>
      <c r="J5" s="59">
        <v>292.8118196772117</v>
      </c>
      <c r="K5" s="61">
        <v>1233.7352941176471</v>
      </c>
      <c r="L5" s="61">
        <v>8751466</v>
      </c>
      <c r="M5" s="43">
        <v>2.3965699004029725E-2</v>
      </c>
    </row>
    <row r="6" spans="1:13" x14ac:dyDescent="0.2">
      <c r="B6" s="8" t="s">
        <v>1</v>
      </c>
      <c r="C6" s="50">
        <v>139</v>
      </c>
      <c r="D6" s="51"/>
      <c r="E6" s="52">
        <v>54926989</v>
      </c>
      <c r="F6" s="61">
        <v>192530</v>
      </c>
      <c r="G6" s="52">
        <v>395158.19424460432</v>
      </c>
      <c r="H6" s="52">
        <v>285.29054692775151</v>
      </c>
      <c r="I6" s="53">
        <v>0.97350262213635108</v>
      </c>
      <c r="J6" s="59">
        <v>293.05575603040649</v>
      </c>
      <c r="K6" s="61">
        <v>1385.1079136690648</v>
      </c>
      <c r="L6" s="61">
        <v>13023736</v>
      </c>
      <c r="M6" s="43">
        <v>1.4783008500786564E-2</v>
      </c>
    </row>
    <row r="7" spans="1:13" x14ac:dyDescent="0.2">
      <c r="B7" s="8" t="s">
        <v>25</v>
      </c>
      <c r="C7" s="50">
        <v>140</v>
      </c>
      <c r="D7" s="51"/>
      <c r="E7" s="52">
        <v>54100779</v>
      </c>
      <c r="F7" s="61">
        <v>193530</v>
      </c>
      <c r="G7" s="52">
        <v>386434.13571428572</v>
      </c>
      <c r="H7" s="52">
        <v>279.54724848860644</v>
      </c>
      <c r="I7" s="53">
        <v>0.95500966050234615</v>
      </c>
      <c r="J7" s="59">
        <v>292.71667088850319</v>
      </c>
      <c r="K7" s="61">
        <v>1382.3571428571429</v>
      </c>
      <c r="L7" s="61">
        <v>6100479</v>
      </c>
      <c r="M7" s="43">
        <v>3.1723738414639241E-2</v>
      </c>
    </row>
    <row r="8" spans="1:13" x14ac:dyDescent="0.2">
      <c r="B8" s="8" t="s">
        <v>24</v>
      </c>
      <c r="C8" s="50">
        <v>140</v>
      </c>
      <c r="D8" s="51"/>
      <c r="E8" s="52">
        <v>51681910</v>
      </c>
      <c r="F8" s="61">
        <v>193530</v>
      </c>
      <c r="G8" s="52">
        <v>369156.5</v>
      </c>
      <c r="H8" s="52">
        <v>267.04857128093835</v>
      </c>
      <c r="I8" s="53">
        <v>0.9276842395804582</v>
      </c>
      <c r="J8" s="59">
        <v>287.86580593598325</v>
      </c>
      <c r="K8" s="61">
        <v>1382.3571428571429</v>
      </c>
      <c r="L8" s="61">
        <v>6411465</v>
      </c>
      <c r="M8" s="43">
        <v>3.018498892218861E-2</v>
      </c>
    </row>
    <row r="9" spans="1:13" x14ac:dyDescent="0.2">
      <c r="B9" s="8" t="s">
        <v>3</v>
      </c>
      <c r="C9" s="50">
        <v>142</v>
      </c>
      <c r="D9" s="51"/>
      <c r="E9" s="52">
        <v>50649719</v>
      </c>
      <c r="F9" s="61">
        <v>199722</v>
      </c>
      <c r="G9" s="52">
        <v>356688.161971831</v>
      </c>
      <c r="H9" s="52">
        <v>253.60110052973633</v>
      </c>
      <c r="I9" s="53">
        <v>0.90367099089152625</v>
      </c>
      <c r="J9" s="59">
        <v>280.63432718974798</v>
      </c>
      <c r="K9" s="61">
        <v>1406.4929577464789</v>
      </c>
      <c r="L9" s="61">
        <v>7119353</v>
      </c>
      <c r="M9" s="43">
        <v>2.8053391930418396E-2</v>
      </c>
    </row>
    <row r="10" spans="1:13" x14ac:dyDescent="0.2">
      <c r="B10" s="8" t="s">
        <v>4</v>
      </c>
      <c r="C10" s="50">
        <v>165</v>
      </c>
      <c r="D10" s="51"/>
      <c r="E10" s="52">
        <v>56186996</v>
      </c>
      <c r="F10" s="61">
        <v>225678</v>
      </c>
      <c r="G10" s="52">
        <v>340527.24848484847</v>
      </c>
      <c r="H10" s="52">
        <v>248.96975336541445</v>
      </c>
      <c r="I10" s="53">
        <v>0.87689759867513106</v>
      </c>
      <c r="J10" s="59">
        <v>283.92112572958661</v>
      </c>
      <c r="K10" s="61">
        <v>1367.7454545454545</v>
      </c>
      <c r="L10" s="61">
        <v>7857015</v>
      </c>
      <c r="M10" s="43">
        <v>2.8723121948984444E-2</v>
      </c>
    </row>
    <row r="11" spans="1:13" x14ac:dyDescent="0.2">
      <c r="B11" s="8" t="s">
        <v>5</v>
      </c>
      <c r="C11" s="50">
        <v>126</v>
      </c>
      <c r="D11" s="51"/>
      <c r="E11" s="52">
        <v>46606423</v>
      </c>
      <c r="F11" s="61">
        <v>189733</v>
      </c>
      <c r="G11" s="52">
        <v>369892.24603174604</v>
      </c>
      <c r="H11" s="52">
        <v>245.64215502838198</v>
      </c>
      <c r="I11" s="53">
        <v>0.86364890974330655</v>
      </c>
      <c r="J11" s="59">
        <v>284.42362661164208</v>
      </c>
      <c r="K11" s="61">
        <v>1505.8174603174602</v>
      </c>
      <c r="L11" s="61">
        <v>8419872</v>
      </c>
      <c r="M11" s="43">
        <v>2.2533953010212032E-2</v>
      </c>
    </row>
    <row r="12" spans="1:13" x14ac:dyDescent="0.2">
      <c r="B12" s="8" t="s">
        <v>6</v>
      </c>
      <c r="C12" s="50">
        <v>126</v>
      </c>
      <c r="D12" s="51"/>
      <c r="E12" s="52">
        <v>46876529</v>
      </c>
      <c r="F12" s="61">
        <v>189733</v>
      </c>
      <c r="G12" s="52">
        <v>372035.94444444444</v>
      </c>
      <c r="H12" s="52">
        <v>247.06576610289196</v>
      </c>
      <c r="I12" s="53">
        <v>0.84653601987303329</v>
      </c>
      <c r="J12" s="59">
        <v>291.8549953018512</v>
      </c>
      <c r="K12" s="61">
        <v>1505.8174603174602</v>
      </c>
      <c r="L12" s="61">
        <v>9774435</v>
      </c>
      <c r="M12" s="43">
        <v>1.9411147549704921E-2</v>
      </c>
    </row>
    <row r="13" spans="1:13" x14ac:dyDescent="0.2">
      <c r="B13" s="8" t="s">
        <v>7</v>
      </c>
      <c r="C13" s="50">
        <v>126</v>
      </c>
      <c r="D13" s="51"/>
      <c r="E13" s="52">
        <v>44067484</v>
      </c>
      <c r="F13" s="61">
        <v>181581</v>
      </c>
      <c r="G13" s="52">
        <v>349741.93650793651</v>
      </c>
      <c r="H13" s="52">
        <v>242.68774816748447</v>
      </c>
      <c r="I13" s="53">
        <v>0.82197074247860891</v>
      </c>
      <c r="J13" s="59">
        <v>295.25107844553264</v>
      </c>
      <c r="K13" s="61">
        <v>1441.1190476190477</v>
      </c>
      <c r="L13" s="61">
        <v>11624030</v>
      </c>
      <c r="M13" s="43">
        <v>1.562117441197244E-2</v>
      </c>
    </row>
    <row r="14" spans="1:13" x14ac:dyDescent="0.2">
      <c r="B14" s="8" t="s">
        <v>8</v>
      </c>
      <c r="C14" s="50">
        <v>126</v>
      </c>
      <c r="D14" s="51"/>
      <c r="E14" s="52">
        <v>45901792</v>
      </c>
      <c r="F14" s="61">
        <v>189131</v>
      </c>
      <c r="G14" s="52">
        <v>364299.93650793651</v>
      </c>
      <c r="H14" s="52">
        <v>242.69840480936494</v>
      </c>
      <c r="I14" s="53">
        <v>0.80927408225227704</v>
      </c>
      <c r="J14" s="59">
        <v>299.89642586095812</v>
      </c>
      <c r="K14" s="61">
        <v>1501.0396825396826</v>
      </c>
      <c r="L14" s="61">
        <v>12683816</v>
      </c>
      <c r="M14" s="43">
        <v>1.4911206532797386E-2</v>
      </c>
    </row>
    <row r="15" spans="1:13" x14ac:dyDescent="0.2">
      <c r="B15" s="8" t="s">
        <v>9</v>
      </c>
      <c r="C15" s="50">
        <v>128</v>
      </c>
      <c r="D15" s="51"/>
      <c r="E15" s="52">
        <v>47676723</v>
      </c>
      <c r="F15" s="61">
        <v>192196</v>
      </c>
      <c r="G15" s="52">
        <v>372474.3984375</v>
      </c>
      <c r="H15" s="52">
        <v>248.06303461050177</v>
      </c>
      <c r="I15" s="53">
        <v>0.79602539332045252</v>
      </c>
      <c r="J15" s="59">
        <v>311.62703689107076</v>
      </c>
      <c r="K15" s="61">
        <v>1501.53125</v>
      </c>
      <c r="L15" s="61">
        <v>14026497</v>
      </c>
      <c r="M15" s="43">
        <v>1.3702352055541737E-2</v>
      </c>
    </row>
    <row r="16" spans="1:13" x14ac:dyDescent="0.2">
      <c r="B16" s="8" t="s">
        <v>10</v>
      </c>
      <c r="C16" s="50">
        <v>124</v>
      </c>
      <c r="D16" s="51"/>
      <c r="E16" s="52">
        <v>46724127</v>
      </c>
      <c r="F16" s="61">
        <v>194445</v>
      </c>
      <c r="G16" s="52">
        <v>376807.47580645164</v>
      </c>
      <c r="H16" s="52">
        <v>240.29482372907506</v>
      </c>
      <c r="I16" s="53">
        <v>0.77780844603919408</v>
      </c>
      <c r="J16" s="59">
        <v>308.93830602215718</v>
      </c>
      <c r="K16" s="61">
        <v>1568.1048387096773</v>
      </c>
      <c r="L16" s="61">
        <v>15068324</v>
      </c>
      <c r="M16" s="43">
        <v>1.290422212848622E-2</v>
      </c>
    </row>
    <row r="17" spans="2:13" x14ac:dyDescent="0.2">
      <c r="B17" s="8" t="s">
        <v>11</v>
      </c>
      <c r="C17" s="50">
        <v>124</v>
      </c>
      <c r="D17" s="51"/>
      <c r="E17" s="52">
        <v>46830291</v>
      </c>
      <c r="F17" s="61">
        <v>194445</v>
      </c>
      <c r="G17" s="52">
        <v>377663.63709677418</v>
      </c>
      <c r="H17" s="52">
        <v>240.840808454833</v>
      </c>
      <c r="I17" s="53">
        <v>0.7709080872205355</v>
      </c>
      <c r="J17" s="59">
        <v>312.41183280768348</v>
      </c>
      <c r="K17" s="61">
        <v>1568.1048387096773</v>
      </c>
      <c r="L17" s="61">
        <v>14430156</v>
      </c>
      <c r="M17" s="43">
        <v>1.3474906300389267E-2</v>
      </c>
    </row>
    <row r="18" spans="2:13" x14ac:dyDescent="0.2">
      <c r="B18" s="8" t="s">
        <v>12</v>
      </c>
      <c r="C18" s="50">
        <v>124</v>
      </c>
      <c r="D18" s="51"/>
      <c r="E18" s="52">
        <v>46830291</v>
      </c>
      <c r="F18" s="61">
        <v>194795</v>
      </c>
      <c r="G18" s="52">
        <v>377663.63709677418</v>
      </c>
      <c r="H18" s="52">
        <v>240.40807515593315</v>
      </c>
      <c r="I18" s="53">
        <v>0.7540712117030085</v>
      </c>
      <c r="J18" s="59">
        <v>318.81349058929203</v>
      </c>
      <c r="K18" s="61">
        <v>1570.9274193548388</v>
      </c>
      <c r="L18" s="61">
        <v>9059213</v>
      </c>
      <c r="M18" s="43">
        <v>2.1502419691423528E-2</v>
      </c>
    </row>
    <row r="19" spans="2:13" x14ac:dyDescent="0.2">
      <c r="B19" s="8" t="s">
        <v>13</v>
      </c>
      <c r="C19" s="50">
        <v>125</v>
      </c>
      <c r="D19" s="51"/>
      <c r="E19" s="52">
        <v>47006891</v>
      </c>
      <c r="F19" s="61">
        <v>195795</v>
      </c>
      <c r="G19" s="52">
        <v>376055.12800000003</v>
      </c>
      <c r="H19" s="52">
        <v>240.08218289537527</v>
      </c>
      <c r="I19" s="53">
        <v>0.71846536019873031</v>
      </c>
      <c r="J19" s="59">
        <v>334.15971902802329</v>
      </c>
      <c r="K19" s="61">
        <v>1566.36</v>
      </c>
      <c r="L19" s="61">
        <v>7190010</v>
      </c>
      <c r="M19" s="43">
        <v>2.7231533753082401E-2</v>
      </c>
    </row>
    <row r="20" spans="2:13" x14ac:dyDescent="0.2">
      <c r="B20" s="8" t="s">
        <v>14</v>
      </c>
      <c r="C20" s="50">
        <v>135</v>
      </c>
      <c r="D20" s="51"/>
      <c r="E20" s="52">
        <v>47726296</v>
      </c>
      <c r="F20" s="61">
        <v>205915</v>
      </c>
      <c r="G20" s="52">
        <v>353528.11851851852</v>
      </c>
      <c r="H20" s="52">
        <v>231.7766845543064</v>
      </c>
      <c r="I20" s="53">
        <v>0.69859232680099359</v>
      </c>
      <c r="J20" s="59">
        <v>331.77673968401905</v>
      </c>
      <c r="K20" s="61">
        <v>1525.2962962962963</v>
      </c>
      <c r="L20" s="61">
        <v>7127604</v>
      </c>
      <c r="M20" s="43">
        <v>2.8889792418321781E-2</v>
      </c>
    </row>
    <row r="21" spans="2:13" x14ac:dyDescent="0.2">
      <c r="B21" s="8" t="s">
        <v>15</v>
      </c>
      <c r="C21" s="50">
        <v>139</v>
      </c>
      <c r="D21" s="51"/>
      <c r="E21" s="52">
        <v>48971567</v>
      </c>
      <c r="F21" s="61">
        <v>217565</v>
      </c>
      <c r="G21" s="52">
        <v>352313.43165467627</v>
      </c>
      <c r="H21" s="52">
        <v>225.08936179992187</v>
      </c>
      <c r="I21" s="53">
        <v>0.66464256141319344</v>
      </c>
      <c r="J21" s="59">
        <v>338.66227483435091</v>
      </c>
      <c r="K21" s="61">
        <v>1565.2158273381294</v>
      </c>
      <c r="L21" s="61">
        <v>7752573</v>
      </c>
      <c r="M21" s="43">
        <v>2.8063586115216199E-2</v>
      </c>
    </row>
    <row r="22" spans="2:13" x14ac:dyDescent="0.2">
      <c r="B22" s="8" t="s">
        <v>16</v>
      </c>
      <c r="C22" s="50">
        <v>139</v>
      </c>
      <c r="D22" s="51"/>
      <c r="E22" s="52">
        <v>48971567</v>
      </c>
      <c r="F22" s="61">
        <v>217265</v>
      </c>
      <c r="G22" s="52">
        <v>352313.43165467627</v>
      </c>
      <c r="H22" s="52">
        <v>225.40016569626954</v>
      </c>
      <c r="I22" s="53">
        <v>0.6395252553132762</v>
      </c>
      <c r="J22" s="59">
        <v>352.44920169080046</v>
      </c>
      <c r="K22" s="61">
        <v>1563.0575539568345</v>
      </c>
      <c r="L22" s="61">
        <v>8253403</v>
      </c>
      <c r="M22" s="43">
        <v>2.6324293143082919E-2</v>
      </c>
    </row>
    <row r="23" spans="2:13" x14ac:dyDescent="0.2">
      <c r="B23" s="8" t="s">
        <v>17</v>
      </c>
      <c r="C23" s="50">
        <v>138</v>
      </c>
      <c r="D23" s="51"/>
      <c r="E23" s="52">
        <v>47694915</v>
      </c>
      <c r="F23" s="61">
        <v>210065</v>
      </c>
      <c r="G23" s="52">
        <v>345615.32608695654</v>
      </c>
      <c r="H23" s="52">
        <v>227.04836598195797</v>
      </c>
      <c r="I23" s="53">
        <v>0.61689207838807614</v>
      </c>
      <c r="J23" s="59">
        <v>368.05200445307997</v>
      </c>
      <c r="K23" s="61">
        <v>1522.2101449275362</v>
      </c>
      <c r="L23" s="61">
        <v>8876765</v>
      </c>
      <c r="M23" s="43">
        <v>2.3664589521069895E-2</v>
      </c>
    </row>
    <row r="24" spans="2:13" x14ac:dyDescent="0.2">
      <c r="B24" s="8" t="s">
        <v>18</v>
      </c>
      <c r="C24" s="50">
        <v>139</v>
      </c>
      <c r="D24" s="51"/>
      <c r="E24" s="52">
        <v>48011331</v>
      </c>
      <c r="F24" s="61">
        <v>217836</v>
      </c>
      <c r="G24" s="52">
        <v>345405.25899280573</v>
      </c>
      <c r="H24" s="52">
        <v>220.40126976257369</v>
      </c>
      <c r="I24" s="53">
        <v>0.58708252829147112</v>
      </c>
      <c r="J24" s="59">
        <v>375.417865702776</v>
      </c>
      <c r="K24" s="61">
        <v>1567.1654676258993</v>
      </c>
      <c r="L24" s="61">
        <v>8545430</v>
      </c>
      <c r="M24" s="43">
        <v>2.5491520028834126E-2</v>
      </c>
    </row>
    <row r="25" spans="2:13" x14ac:dyDescent="0.2">
      <c r="B25" s="8" t="s">
        <v>19</v>
      </c>
      <c r="C25" s="50">
        <v>82</v>
      </c>
      <c r="D25" s="51"/>
      <c r="E25" s="52">
        <v>33234295</v>
      </c>
      <c r="F25" s="61">
        <v>160836</v>
      </c>
      <c r="G25" s="52">
        <v>405296.28048780491</v>
      </c>
      <c r="H25" s="52">
        <v>206.63467755975032</v>
      </c>
      <c r="I25" s="53">
        <v>0.57604195418161741</v>
      </c>
      <c r="J25" s="59">
        <v>358.71463191134427</v>
      </c>
      <c r="K25" s="61">
        <v>1961.4146341463415</v>
      </c>
      <c r="L25" s="61">
        <v>6953242</v>
      </c>
      <c r="M25" s="43">
        <v>2.3131080437010534E-2</v>
      </c>
    </row>
    <row r="26" spans="2:13" x14ac:dyDescent="0.2">
      <c r="B26" s="8" t="s">
        <v>20</v>
      </c>
      <c r="C26" s="50">
        <v>82</v>
      </c>
      <c r="D26" s="51"/>
      <c r="E26" s="52">
        <v>30504684</v>
      </c>
      <c r="F26" s="61">
        <v>160836</v>
      </c>
      <c r="G26" s="52">
        <v>372008.34146341466</v>
      </c>
      <c r="H26" s="52">
        <v>189.66328433932702</v>
      </c>
      <c r="I26" s="53">
        <v>0.54347226055754894</v>
      </c>
      <c r="J26" s="59">
        <v>348.98429617134678</v>
      </c>
      <c r="K26" s="61">
        <v>1961.4146341463415</v>
      </c>
      <c r="L26" s="61">
        <v>5827683</v>
      </c>
      <c r="M26" s="43">
        <v>2.7598618524720717E-2</v>
      </c>
    </row>
    <row r="27" spans="2:13" x14ac:dyDescent="0.2">
      <c r="B27" s="8" t="s">
        <v>21</v>
      </c>
      <c r="C27" s="50">
        <v>82</v>
      </c>
      <c r="D27" s="51"/>
      <c r="E27" s="52">
        <v>29794380</v>
      </c>
      <c r="F27" s="61">
        <v>158036</v>
      </c>
      <c r="G27" s="52">
        <v>363346.09756097558</v>
      </c>
      <c r="H27" s="52">
        <v>188.52906932597637</v>
      </c>
      <c r="I27" s="53">
        <v>0.52194314104333417</v>
      </c>
      <c r="J27" s="59">
        <v>361.20614392808699</v>
      </c>
      <c r="K27" s="61">
        <v>1927.2682926829268</v>
      </c>
      <c r="L27" s="61">
        <v>6094646</v>
      </c>
      <c r="M27" s="43">
        <v>2.5930300135561607E-2</v>
      </c>
    </row>
    <row r="28" spans="2:13" x14ac:dyDescent="0.2">
      <c r="B28" s="8" t="s">
        <v>22</v>
      </c>
      <c r="C28" s="50">
        <v>83</v>
      </c>
      <c r="D28" s="51"/>
      <c r="E28" s="52">
        <v>29000000</v>
      </c>
      <c r="F28" s="61">
        <v>159236</v>
      </c>
      <c r="G28" s="52">
        <v>349397.59036144579</v>
      </c>
      <c r="H28" s="52">
        <v>182.11962119118792</v>
      </c>
      <c r="I28" s="53">
        <v>0.50979850952249517</v>
      </c>
      <c r="J28" s="59">
        <v>357.23843398791217</v>
      </c>
      <c r="K28" s="61">
        <v>1918.5060240963855</v>
      </c>
      <c r="L28" s="61">
        <v>6459066</v>
      </c>
      <c r="M28" s="43">
        <v>2.4653099999287824E-2</v>
      </c>
    </row>
    <row r="29" spans="2:13" x14ac:dyDescent="0.2">
      <c r="B29" s="58" t="s">
        <v>23</v>
      </c>
      <c r="C29" s="54">
        <v>74</v>
      </c>
      <c r="D29" s="55"/>
      <c r="E29" s="56">
        <v>25790000</v>
      </c>
      <c r="F29" s="62">
        <v>156686</v>
      </c>
      <c r="G29" s="56">
        <v>348513.51351351349</v>
      </c>
      <c r="H29" s="56">
        <v>164.59670934225139</v>
      </c>
      <c r="I29" s="57">
        <v>0.49240960529947558</v>
      </c>
      <c r="J29" s="60">
        <v>334.26786880435918</v>
      </c>
      <c r="K29" s="62">
        <v>2117.3783783783783</v>
      </c>
      <c r="L29" s="64">
        <v>6983292</v>
      </c>
      <c r="M29" s="44">
        <v>2.2437268841113904E-2</v>
      </c>
    </row>
  </sheetData>
  <mergeCells count="1">
    <mergeCell ref="C3:D3"/>
  </mergeCells>
  <pageMargins left="0.25" right="0.25" top="0.75" bottom="0.25" header="0.3" footer="0.3"/>
  <pageSetup scale="86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E3E2-3FA5-41B2-896A-146C4C9AA8A9}">
  <dimension ref="A1:H62"/>
  <sheetViews>
    <sheetView workbookViewId="0"/>
  </sheetViews>
  <sheetFormatPr defaultColWidth="9.140625" defaultRowHeight="12.75" x14ac:dyDescent="0.2"/>
  <cols>
    <col min="1" max="16384" width="9.140625" style="19"/>
  </cols>
  <sheetData>
    <row r="1" spans="1:7" ht="18.75" x14ac:dyDescent="0.3">
      <c r="A1" s="18" t="s">
        <v>32</v>
      </c>
    </row>
    <row r="2" spans="1:7" ht="7.5" customHeight="1" x14ac:dyDescent="0.2"/>
    <row r="3" spans="1:7" x14ac:dyDescent="0.2">
      <c r="B3" s="69" t="s">
        <v>33</v>
      </c>
      <c r="C3" s="70"/>
      <c r="D3" s="69" t="s">
        <v>34</v>
      </c>
      <c r="E3" s="70"/>
      <c r="F3" s="69" t="s">
        <v>29</v>
      </c>
      <c r="G3" s="70"/>
    </row>
    <row r="4" spans="1:7" x14ac:dyDescent="0.2">
      <c r="A4" s="20" t="s">
        <v>35</v>
      </c>
      <c r="B4" s="21" t="s">
        <v>33</v>
      </c>
      <c r="C4" s="21">
        <v>2020</v>
      </c>
      <c r="D4" s="21" t="s">
        <v>34</v>
      </c>
      <c r="E4" s="21">
        <v>2020</v>
      </c>
      <c r="F4" s="21" t="s">
        <v>29</v>
      </c>
      <c r="G4" s="21">
        <v>2021</v>
      </c>
    </row>
    <row r="5" spans="1:7" ht="6" customHeight="1" x14ac:dyDescent="0.2">
      <c r="B5" s="22"/>
      <c r="C5" s="23"/>
      <c r="D5" s="22"/>
      <c r="E5" s="23"/>
      <c r="F5" s="22"/>
      <c r="G5" s="23"/>
    </row>
    <row r="6" spans="1:7" ht="15" x14ac:dyDescent="0.25">
      <c r="A6">
        <v>2021</v>
      </c>
      <c r="B6" s="24"/>
      <c r="C6" s="25"/>
      <c r="D6" s="24"/>
      <c r="E6" s="25"/>
      <c r="F6" s="24">
        <v>362.3</v>
      </c>
      <c r="G6" s="25">
        <f>F6/$F$6</f>
        <v>1</v>
      </c>
    </row>
    <row r="7" spans="1:7" ht="15" x14ac:dyDescent="0.25">
      <c r="A7">
        <v>2020</v>
      </c>
      <c r="B7" s="24">
        <v>258.81099999999998</v>
      </c>
      <c r="C7" s="25">
        <f>B7/$B$7</f>
        <v>1</v>
      </c>
      <c r="D7" s="24">
        <v>381.2</v>
      </c>
      <c r="E7" s="25">
        <f>D7/$D$7</f>
        <v>1</v>
      </c>
      <c r="F7" s="24">
        <v>352.7</v>
      </c>
      <c r="G7" s="25">
        <f t="shared" ref="G7:G55" si="0">F7/$F$6</f>
        <v>0.97350262213635108</v>
      </c>
    </row>
    <row r="8" spans="1:7" ht="15" x14ac:dyDescent="0.25">
      <c r="A8">
        <v>2019</v>
      </c>
      <c r="B8" s="24">
        <v>255.65700000000001</v>
      </c>
      <c r="C8" s="25">
        <f t="shared" ref="C8:C56" si="1">B8/$B$7</f>
        <v>0.98781350097175169</v>
      </c>
      <c r="D8" s="24">
        <v>376.5</v>
      </c>
      <c r="E8" s="25">
        <f t="shared" ref="E8:E49" si="2">D8/$D$7</f>
        <v>0.98767051416579221</v>
      </c>
      <c r="F8" s="24">
        <v>346</v>
      </c>
      <c r="G8" s="25">
        <f t="shared" si="0"/>
        <v>0.95500966050234615</v>
      </c>
    </row>
    <row r="9" spans="1:7" ht="15" x14ac:dyDescent="0.25">
      <c r="A9">
        <v>2018</v>
      </c>
      <c r="B9" s="24">
        <v>251.107</v>
      </c>
      <c r="C9" s="25">
        <f t="shared" si="1"/>
        <v>0.9702331044661936</v>
      </c>
      <c r="D9" s="24">
        <v>369.8</v>
      </c>
      <c r="E9" s="25">
        <f t="shared" si="2"/>
        <v>0.97009443861490041</v>
      </c>
      <c r="F9" s="24">
        <v>336.1</v>
      </c>
      <c r="G9" s="25">
        <f t="shared" si="0"/>
        <v>0.9276842395804582</v>
      </c>
    </row>
    <row r="10" spans="1:7" ht="15" x14ac:dyDescent="0.25">
      <c r="A10">
        <v>2017</v>
      </c>
      <c r="B10" s="24">
        <v>245.12</v>
      </c>
      <c r="C10" s="25">
        <f t="shared" si="1"/>
        <v>0.94710039372360533</v>
      </c>
      <c r="D10" s="24">
        <v>361</v>
      </c>
      <c r="E10" s="25">
        <f t="shared" si="2"/>
        <v>0.94700944386149011</v>
      </c>
      <c r="F10" s="24">
        <v>327.39999999999998</v>
      </c>
      <c r="G10" s="25">
        <f t="shared" si="0"/>
        <v>0.90367099089152625</v>
      </c>
    </row>
    <row r="11" spans="1:7" ht="15" x14ac:dyDescent="0.25">
      <c r="A11">
        <v>2016</v>
      </c>
      <c r="B11" s="24">
        <v>240.00700000000001</v>
      </c>
      <c r="C11" s="25">
        <f t="shared" si="1"/>
        <v>0.92734466463944742</v>
      </c>
      <c r="D11" s="24">
        <v>353.4</v>
      </c>
      <c r="E11" s="25">
        <f t="shared" si="2"/>
        <v>0.92707240293809023</v>
      </c>
      <c r="F11" s="24">
        <v>317.7</v>
      </c>
      <c r="G11" s="25">
        <f t="shared" si="0"/>
        <v>0.87689759867513106</v>
      </c>
    </row>
    <row r="12" spans="1:7" ht="15" x14ac:dyDescent="0.25">
      <c r="A12">
        <v>2015</v>
      </c>
      <c r="B12" s="24">
        <v>237.017</v>
      </c>
      <c r="C12" s="25">
        <f t="shared" si="1"/>
        <v>0.91579183265008057</v>
      </c>
      <c r="D12" s="24">
        <v>348.9</v>
      </c>
      <c r="E12" s="25">
        <f t="shared" si="2"/>
        <v>0.91526757607555087</v>
      </c>
      <c r="F12" s="24">
        <v>312.89999999999998</v>
      </c>
      <c r="G12" s="25">
        <f t="shared" si="0"/>
        <v>0.86364890974330655</v>
      </c>
    </row>
    <row r="13" spans="1:7" ht="15" x14ac:dyDescent="0.25">
      <c r="A13">
        <v>2014</v>
      </c>
      <c r="B13" s="24">
        <v>236.73599999999999</v>
      </c>
      <c r="C13" s="25">
        <f t="shared" si="1"/>
        <v>0.91470609827248461</v>
      </c>
      <c r="D13" s="24">
        <v>348.3</v>
      </c>
      <c r="E13" s="25">
        <f t="shared" si="2"/>
        <v>0.91369359916054571</v>
      </c>
      <c r="F13" s="24">
        <v>306.7</v>
      </c>
      <c r="G13" s="25">
        <f t="shared" si="0"/>
        <v>0.84653601987303329</v>
      </c>
    </row>
    <row r="14" spans="1:7" ht="15" x14ac:dyDescent="0.25">
      <c r="A14">
        <v>2013</v>
      </c>
      <c r="B14" s="24">
        <v>232.95699999999999</v>
      </c>
      <c r="C14" s="25">
        <f t="shared" si="1"/>
        <v>0.90010470961435185</v>
      </c>
      <c r="D14" s="24">
        <v>342.5</v>
      </c>
      <c r="E14" s="25">
        <f t="shared" si="2"/>
        <v>0.89847848898216165</v>
      </c>
      <c r="F14" s="24">
        <v>297.8</v>
      </c>
      <c r="G14" s="25">
        <f t="shared" si="0"/>
        <v>0.82197074247860891</v>
      </c>
    </row>
    <row r="15" spans="1:7" ht="15" x14ac:dyDescent="0.25">
      <c r="A15">
        <v>2012</v>
      </c>
      <c r="B15" s="24">
        <v>229.59399999999999</v>
      </c>
      <c r="C15" s="25">
        <f t="shared" si="1"/>
        <v>0.88711067149387013</v>
      </c>
      <c r="D15" s="24">
        <v>337.5</v>
      </c>
      <c r="E15" s="25">
        <f t="shared" si="2"/>
        <v>0.88536201469045128</v>
      </c>
      <c r="F15" s="24">
        <v>293.2</v>
      </c>
      <c r="G15" s="25">
        <f t="shared" si="0"/>
        <v>0.80927408225227704</v>
      </c>
    </row>
    <row r="16" spans="1:7" ht="15" x14ac:dyDescent="0.25">
      <c r="A16">
        <v>2011</v>
      </c>
      <c r="B16" s="24">
        <v>224.93899999999999</v>
      </c>
      <c r="C16" s="25">
        <f t="shared" si="1"/>
        <v>0.86912457353049144</v>
      </c>
      <c r="D16" s="24">
        <v>330.5</v>
      </c>
      <c r="E16" s="25">
        <f t="shared" si="2"/>
        <v>0.86699895068205668</v>
      </c>
      <c r="F16" s="24">
        <v>288.39999999999998</v>
      </c>
      <c r="G16" s="25">
        <f t="shared" si="0"/>
        <v>0.79602539332045252</v>
      </c>
    </row>
    <row r="17" spans="1:7" ht="15" x14ac:dyDescent="0.25">
      <c r="A17">
        <v>2010</v>
      </c>
      <c r="B17" s="24">
        <v>218.05600000000001</v>
      </c>
      <c r="C17" s="25">
        <f t="shared" si="1"/>
        <v>0.84252987701450099</v>
      </c>
      <c r="D17" s="24">
        <v>320.39999999999998</v>
      </c>
      <c r="E17" s="25">
        <f t="shared" si="2"/>
        <v>0.84050367261280168</v>
      </c>
      <c r="F17" s="24">
        <v>281.8</v>
      </c>
      <c r="G17" s="25">
        <f t="shared" si="0"/>
        <v>0.77780844603919408</v>
      </c>
    </row>
    <row r="18" spans="1:7" ht="15" x14ac:dyDescent="0.25">
      <c r="A18">
        <v>2009</v>
      </c>
      <c r="B18" s="24">
        <v>214.53700000000001</v>
      </c>
      <c r="C18" s="25">
        <f t="shared" si="1"/>
        <v>0.82893308244240016</v>
      </c>
      <c r="D18" s="24">
        <v>315.2</v>
      </c>
      <c r="E18" s="25">
        <f t="shared" si="2"/>
        <v>0.82686253934942289</v>
      </c>
      <c r="F18" s="24">
        <v>279.3</v>
      </c>
      <c r="G18" s="25">
        <f t="shared" si="0"/>
        <v>0.7709080872205355</v>
      </c>
    </row>
    <row r="19" spans="1:7" ht="15" x14ac:dyDescent="0.25">
      <c r="A19">
        <v>2008</v>
      </c>
      <c r="B19" s="24">
        <v>215.303</v>
      </c>
      <c r="C19" s="25">
        <f t="shared" si="1"/>
        <v>0.83189277117278637</v>
      </c>
      <c r="D19" s="24">
        <v>316.3</v>
      </c>
      <c r="E19" s="25">
        <f t="shared" si="2"/>
        <v>0.82974816369359916</v>
      </c>
      <c r="F19" s="24">
        <v>273.2</v>
      </c>
      <c r="G19" s="25">
        <f t="shared" si="0"/>
        <v>0.7540712117030085</v>
      </c>
    </row>
    <row r="20" spans="1:7" ht="15" x14ac:dyDescent="0.25">
      <c r="A20">
        <v>2007</v>
      </c>
      <c r="B20" s="24">
        <v>207.34200000000001</v>
      </c>
      <c r="C20" s="25">
        <f t="shared" si="1"/>
        <v>0.80113287302317149</v>
      </c>
      <c r="D20" s="24">
        <v>304.60000000000002</v>
      </c>
      <c r="E20" s="25">
        <f t="shared" si="2"/>
        <v>0.79905561385099688</v>
      </c>
      <c r="F20" s="24">
        <v>260.3</v>
      </c>
      <c r="G20" s="25">
        <f t="shared" si="0"/>
        <v>0.71846536019873031</v>
      </c>
    </row>
    <row r="21" spans="1:7" ht="15" x14ac:dyDescent="0.25">
      <c r="A21">
        <v>2006</v>
      </c>
      <c r="B21" s="24">
        <v>201.6</v>
      </c>
      <c r="C21" s="25">
        <f t="shared" si="1"/>
        <v>0.77894679901549779</v>
      </c>
      <c r="D21" s="24">
        <v>296.2</v>
      </c>
      <c r="E21" s="25">
        <f t="shared" si="2"/>
        <v>0.77701993704092343</v>
      </c>
      <c r="F21" s="24">
        <v>253.1</v>
      </c>
      <c r="G21" s="25">
        <f t="shared" si="0"/>
        <v>0.69859232680099359</v>
      </c>
    </row>
    <row r="22" spans="1:7" ht="15" x14ac:dyDescent="0.25">
      <c r="A22">
        <v>2005</v>
      </c>
      <c r="B22" s="24">
        <v>195.3</v>
      </c>
      <c r="C22" s="25">
        <f t="shared" si="1"/>
        <v>0.75460471154626363</v>
      </c>
      <c r="D22" s="24">
        <v>286.89999999999998</v>
      </c>
      <c r="E22" s="25">
        <f t="shared" si="2"/>
        <v>0.75262329485834201</v>
      </c>
      <c r="F22" s="24">
        <v>240.8</v>
      </c>
      <c r="G22" s="25">
        <f t="shared" si="0"/>
        <v>0.66464256141319344</v>
      </c>
    </row>
    <row r="23" spans="1:7" ht="15" x14ac:dyDescent="0.25">
      <c r="A23">
        <v>2004</v>
      </c>
      <c r="B23" s="24">
        <v>188.9</v>
      </c>
      <c r="C23" s="25">
        <f t="shared" si="1"/>
        <v>0.72987624173624777</v>
      </c>
      <c r="D23" s="24">
        <v>277.5</v>
      </c>
      <c r="E23" s="25">
        <f t="shared" si="2"/>
        <v>0.72796432318992654</v>
      </c>
      <c r="F23" s="24">
        <v>231.7</v>
      </c>
      <c r="G23" s="25">
        <f t="shared" si="0"/>
        <v>0.6395252553132762</v>
      </c>
    </row>
    <row r="24" spans="1:7" ht="15" x14ac:dyDescent="0.25">
      <c r="A24">
        <v>2003</v>
      </c>
      <c r="B24" s="24">
        <v>184</v>
      </c>
      <c r="C24" s="25">
        <f t="shared" si="1"/>
        <v>0.71094350703795439</v>
      </c>
      <c r="D24" s="24">
        <v>270.2</v>
      </c>
      <c r="E24" s="25">
        <f t="shared" si="2"/>
        <v>0.70881427072402936</v>
      </c>
      <c r="F24" s="24">
        <v>223.5</v>
      </c>
      <c r="G24" s="25">
        <f t="shared" si="0"/>
        <v>0.61689207838807614</v>
      </c>
    </row>
    <row r="25" spans="1:7" ht="15" x14ac:dyDescent="0.25">
      <c r="A25">
        <v>2002</v>
      </c>
      <c r="B25" s="24">
        <v>179.9</v>
      </c>
      <c r="C25" s="25">
        <f t="shared" si="1"/>
        <v>0.69510183106591306</v>
      </c>
      <c r="D25" s="24">
        <v>264.2</v>
      </c>
      <c r="E25" s="25">
        <f t="shared" si="2"/>
        <v>0.69307450157397688</v>
      </c>
      <c r="F25" s="24">
        <v>212.7</v>
      </c>
      <c r="G25" s="25">
        <f t="shared" si="0"/>
        <v>0.58708252829147112</v>
      </c>
    </row>
    <row r="26" spans="1:7" ht="15" x14ac:dyDescent="0.25">
      <c r="A26">
        <v>2001</v>
      </c>
      <c r="B26" s="24">
        <v>177.1</v>
      </c>
      <c r="C26" s="25">
        <f t="shared" si="1"/>
        <v>0.68428312552403103</v>
      </c>
      <c r="D26" s="24">
        <v>260.10000000000002</v>
      </c>
      <c r="E26" s="25">
        <f t="shared" si="2"/>
        <v>0.68231899265477447</v>
      </c>
      <c r="F26" s="24">
        <v>208.7</v>
      </c>
      <c r="G26" s="25">
        <f t="shared" si="0"/>
        <v>0.57604195418161741</v>
      </c>
    </row>
    <row r="27" spans="1:7" ht="15" x14ac:dyDescent="0.25">
      <c r="A27">
        <v>2000</v>
      </c>
      <c r="B27" s="24">
        <v>172.2</v>
      </c>
      <c r="C27" s="25">
        <f t="shared" si="1"/>
        <v>0.66535039082573766</v>
      </c>
      <c r="D27" s="24">
        <v>252.9</v>
      </c>
      <c r="E27" s="25">
        <f t="shared" si="2"/>
        <v>0.66343126967471144</v>
      </c>
      <c r="F27" s="24">
        <v>196.9</v>
      </c>
      <c r="G27" s="25">
        <f t="shared" si="0"/>
        <v>0.54347226055754894</v>
      </c>
    </row>
    <row r="28" spans="1:7" ht="15" x14ac:dyDescent="0.25">
      <c r="A28">
        <v>1999</v>
      </c>
      <c r="B28" s="24">
        <v>166.6</v>
      </c>
      <c r="C28" s="25">
        <f t="shared" si="1"/>
        <v>0.64371297974197395</v>
      </c>
      <c r="D28" s="24">
        <v>244.6</v>
      </c>
      <c r="E28" s="25">
        <f t="shared" si="2"/>
        <v>0.64165792235047214</v>
      </c>
      <c r="F28" s="24">
        <v>189.1</v>
      </c>
      <c r="G28" s="25">
        <f t="shared" si="0"/>
        <v>0.52194314104333417</v>
      </c>
    </row>
    <row r="29" spans="1:7" ht="15" x14ac:dyDescent="0.25">
      <c r="A29">
        <v>1998</v>
      </c>
      <c r="B29" s="24">
        <v>163</v>
      </c>
      <c r="C29" s="25">
        <f t="shared" si="1"/>
        <v>0.62980321547383999</v>
      </c>
      <c r="D29" s="24">
        <v>239.5</v>
      </c>
      <c r="E29" s="25">
        <f t="shared" si="2"/>
        <v>0.62827911857292762</v>
      </c>
      <c r="F29" s="24">
        <v>184.7</v>
      </c>
      <c r="G29" s="25">
        <f t="shared" si="0"/>
        <v>0.50979850952249517</v>
      </c>
    </row>
    <row r="30" spans="1:7" ht="15" x14ac:dyDescent="0.25">
      <c r="A30">
        <v>1997</v>
      </c>
      <c r="B30" s="24">
        <v>160.5</v>
      </c>
      <c r="C30" s="25">
        <f t="shared" si="1"/>
        <v>0.62014365695430262</v>
      </c>
      <c r="D30" s="24">
        <v>236.3</v>
      </c>
      <c r="E30" s="25">
        <f t="shared" si="2"/>
        <v>0.61988457502623295</v>
      </c>
      <c r="F30" s="24">
        <v>178.4</v>
      </c>
      <c r="G30" s="25">
        <f t="shared" si="0"/>
        <v>0.49240960529947558</v>
      </c>
    </row>
    <row r="31" spans="1:7" ht="15" x14ac:dyDescent="0.25">
      <c r="A31">
        <v>1996</v>
      </c>
      <c r="B31" s="24">
        <v>156.9</v>
      </c>
      <c r="C31" s="25">
        <f t="shared" si="1"/>
        <v>0.60623389268616878</v>
      </c>
      <c r="D31" s="24">
        <v>231.3</v>
      </c>
      <c r="E31" s="25">
        <f t="shared" si="2"/>
        <v>0.60676810073452259</v>
      </c>
      <c r="F31" s="24">
        <v>173</v>
      </c>
      <c r="G31" s="25">
        <f t="shared" si="0"/>
        <v>0.47750483025117307</v>
      </c>
    </row>
    <row r="32" spans="1:7" ht="15" x14ac:dyDescent="0.25">
      <c r="A32">
        <v>1995</v>
      </c>
      <c r="B32" s="24">
        <v>152.4</v>
      </c>
      <c r="C32" s="25">
        <f t="shared" si="1"/>
        <v>0.58884668735100143</v>
      </c>
      <c r="D32" s="24">
        <v>225.3</v>
      </c>
      <c r="E32" s="25">
        <f t="shared" si="2"/>
        <v>0.5910283315844701</v>
      </c>
      <c r="F32" s="24">
        <v>168.1</v>
      </c>
      <c r="G32" s="25">
        <f t="shared" si="0"/>
        <v>0.46398012696660224</v>
      </c>
    </row>
    <row r="33" spans="1:7" ht="15" x14ac:dyDescent="0.25">
      <c r="A33">
        <v>1994</v>
      </c>
      <c r="B33" s="24">
        <v>148.19999999999999</v>
      </c>
      <c r="C33" s="25">
        <f t="shared" si="1"/>
        <v>0.57261862903817839</v>
      </c>
      <c r="D33" s="24">
        <v>220</v>
      </c>
      <c r="E33" s="25">
        <f t="shared" si="2"/>
        <v>0.57712486883525715</v>
      </c>
      <c r="F33" s="24">
        <v>163.30000000000001</v>
      </c>
      <c r="G33" s="25">
        <f t="shared" si="0"/>
        <v>0.45073143803477783</v>
      </c>
    </row>
    <row r="34" spans="1:7" ht="15" x14ac:dyDescent="0.25">
      <c r="A34">
        <v>1993</v>
      </c>
      <c r="B34" s="24">
        <v>144.5</v>
      </c>
      <c r="C34" s="25">
        <f t="shared" si="1"/>
        <v>0.55832248242926308</v>
      </c>
      <c r="D34" s="24">
        <v>215.5</v>
      </c>
      <c r="E34" s="25">
        <f t="shared" si="2"/>
        <v>0.56532004197271779</v>
      </c>
      <c r="F34" s="24">
        <v>157.9</v>
      </c>
      <c r="G34" s="25">
        <f t="shared" si="0"/>
        <v>0.43582666298647532</v>
      </c>
    </row>
    <row r="35" spans="1:7" ht="15" x14ac:dyDescent="0.25">
      <c r="A35">
        <v>1992</v>
      </c>
      <c r="B35" s="24">
        <v>140.30000000000001</v>
      </c>
      <c r="C35" s="25">
        <f t="shared" si="1"/>
        <v>0.54209442411644027</v>
      </c>
      <c r="D35" s="24">
        <v>210.2</v>
      </c>
      <c r="E35" s="25">
        <f t="shared" si="2"/>
        <v>0.55141657922350473</v>
      </c>
      <c r="F35" s="24">
        <v>153.5</v>
      </c>
      <c r="G35" s="25">
        <f t="shared" si="0"/>
        <v>0.42368203146563621</v>
      </c>
    </row>
    <row r="36" spans="1:7" ht="15" x14ac:dyDescent="0.25">
      <c r="A36">
        <v>1991</v>
      </c>
      <c r="B36" s="24">
        <v>136.19999999999999</v>
      </c>
      <c r="C36" s="25">
        <f t="shared" si="1"/>
        <v>0.52625274814439882</v>
      </c>
      <c r="D36" s="24">
        <v>205.1</v>
      </c>
      <c r="E36" s="25">
        <f t="shared" si="2"/>
        <v>0.5380377754459601</v>
      </c>
      <c r="F36" s="24">
        <v>148.19999999999999</v>
      </c>
      <c r="G36" s="25">
        <f t="shared" si="0"/>
        <v>0.40905327077008002</v>
      </c>
    </row>
    <row r="37" spans="1:7" ht="15" x14ac:dyDescent="0.25">
      <c r="A37">
        <v>1990</v>
      </c>
      <c r="B37" s="24">
        <v>130.69999999999999</v>
      </c>
      <c r="C37" s="25">
        <f t="shared" si="1"/>
        <v>0.50500171940141647</v>
      </c>
      <c r="D37" s="24">
        <v>197.9</v>
      </c>
      <c r="E37" s="25">
        <f t="shared" si="2"/>
        <v>0.51915005246589718</v>
      </c>
      <c r="F37" s="24">
        <v>140.80000000000001</v>
      </c>
      <c r="G37" s="25">
        <f t="shared" si="0"/>
        <v>0.38862820866685072</v>
      </c>
    </row>
    <row r="38" spans="1:7" ht="15" x14ac:dyDescent="0.25">
      <c r="A38">
        <v>1989</v>
      </c>
      <c r="B38" s="24">
        <v>124</v>
      </c>
      <c r="C38" s="25">
        <f t="shared" si="1"/>
        <v>0.47911410256905623</v>
      </c>
      <c r="D38" s="24">
        <v>188.6</v>
      </c>
      <c r="E38" s="25">
        <f t="shared" si="2"/>
        <v>0.49475341028331582</v>
      </c>
      <c r="F38" s="24">
        <v>132.80000000000001</v>
      </c>
      <c r="G38" s="25">
        <f t="shared" si="0"/>
        <v>0.36654706044714325</v>
      </c>
    </row>
    <row r="39" spans="1:7" ht="15" x14ac:dyDescent="0.25">
      <c r="A39">
        <v>1988</v>
      </c>
      <c r="B39" s="24">
        <v>118.3</v>
      </c>
      <c r="C39" s="25">
        <f t="shared" si="1"/>
        <v>0.45709030914451088</v>
      </c>
      <c r="D39" s="24">
        <v>180.7</v>
      </c>
      <c r="E39" s="25">
        <f t="shared" si="2"/>
        <v>0.47402938090241342</v>
      </c>
      <c r="F39" s="24">
        <v>126.2</v>
      </c>
      <c r="G39" s="25">
        <f t="shared" si="0"/>
        <v>0.34833011316588464</v>
      </c>
    </row>
    <row r="40" spans="1:7" ht="15" x14ac:dyDescent="0.25">
      <c r="A40">
        <v>1987</v>
      </c>
      <c r="B40" s="24">
        <v>113.6</v>
      </c>
      <c r="C40" s="25">
        <f t="shared" si="1"/>
        <v>0.43893033912778051</v>
      </c>
      <c r="D40" s="24">
        <v>174.4</v>
      </c>
      <c r="E40" s="25">
        <f t="shared" si="2"/>
        <v>0.45750262329485836</v>
      </c>
      <c r="F40" s="24">
        <v>120.9</v>
      </c>
      <c r="G40" s="25">
        <f t="shared" si="0"/>
        <v>0.33370135247032845</v>
      </c>
    </row>
    <row r="41" spans="1:7" ht="15" x14ac:dyDescent="0.25">
      <c r="A41">
        <v>1986</v>
      </c>
      <c r="B41" s="24">
        <v>109.6</v>
      </c>
      <c r="C41" s="25">
        <f t="shared" si="1"/>
        <v>0.42347504549652065</v>
      </c>
      <c r="D41" s="24">
        <v>168.6</v>
      </c>
      <c r="E41" s="25">
        <f t="shared" si="2"/>
        <v>0.4422875131164743</v>
      </c>
      <c r="F41" s="24">
        <v>116.3</v>
      </c>
      <c r="G41" s="25">
        <f t="shared" si="0"/>
        <v>0.32100469224399669</v>
      </c>
    </row>
    <row r="42" spans="1:7" ht="15" x14ac:dyDescent="0.25">
      <c r="A42">
        <v>1985</v>
      </c>
      <c r="B42" s="24">
        <v>107.6</v>
      </c>
      <c r="C42" s="25">
        <f t="shared" si="1"/>
        <v>0.41574739868089072</v>
      </c>
      <c r="D42" s="24">
        <v>165.7</v>
      </c>
      <c r="E42" s="25">
        <f t="shared" si="2"/>
        <v>0.43467995802728226</v>
      </c>
      <c r="F42" s="24">
        <v>110.8</v>
      </c>
      <c r="G42" s="25">
        <f t="shared" si="0"/>
        <v>0.3058239028429478</v>
      </c>
    </row>
    <row r="43" spans="1:7" ht="15" x14ac:dyDescent="0.25">
      <c r="A43">
        <v>1984</v>
      </c>
      <c r="B43" s="24">
        <v>103.9</v>
      </c>
      <c r="C43" s="25">
        <f t="shared" si="1"/>
        <v>0.40145125207197535</v>
      </c>
      <c r="D43" s="24">
        <v>160.19999999999999</v>
      </c>
      <c r="E43" s="25">
        <f t="shared" si="2"/>
        <v>0.42025183630640084</v>
      </c>
      <c r="F43" s="24">
        <v>104.8</v>
      </c>
      <c r="G43" s="25">
        <f t="shared" si="0"/>
        <v>0.28926304167816724</v>
      </c>
    </row>
    <row r="44" spans="1:7" ht="15" x14ac:dyDescent="0.25">
      <c r="A44">
        <v>1983</v>
      </c>
      <c r="B44" s="24">
        <v>99.6</v>
      </c>
      <c r="C44" s="25">
        <f t="shared" si="1"/>
        <v>0.38483681141837095</v>
      </c>
      <c r="D44" s="24">
        <v>153.80000000000001</v>
      </c>
      <c r="E44" s="25">
        <f t="shared" si="2"/>
        <v>0.40346274921301156</v>
      </c>
      <c r="F44" s="24">
        <v>100</v>
      </c>
      <c r="G44" s="25">
        <f t="shared" si="0"/>
        <v>0.27601435274634278</v>
      </c>
    </row>
    <row r="45" spans="1:7" ht="15" x14ac:dyDescent="0.25">
      <c r="A45">
        <v>1982</v>
      </c>
      <c r="B45" s="24">
        <v>96.5</v>
      </c>
      <c r="C45" s="25">
        <f t="shared" si="1"/>
        <v>0.37285895885414455</v>
      </c>
      <c r="D45" s="24">
        <v>147.5</v>
      </c>
      <c r="E45" s="25">
        <f t="shared" si="2"/>
        <v>0.38693599160545644</v>
      </c>
      <c r="F45" s="24">
        <v>93.9</v>
      </c>
      <c r="G45" s="25">
        <f t="shared" si="0"/>
        <v>0.2591774772288159</v>
      </c>
    </row>
    <row r="46" spans="1:7" ht="15" x14ac:dyDescent="0.25">
      <c r="A46">
        <v>1981</v>
      </c>
      <c r="B46" s="24">
        <v>90.9</v>
      </c>
      <c r="C46" s="25">
        <f t="shared" si="1"/>
        <v>0.35122154777038073</v>
      </c>
      <c r="D46" s="24">
        <v>139.1</v>
      </c>
      <c r="E46" s="25">
        <f t="shared" si="2"/>
        <v>0.36490031479538299</v>
      </c>
      <c r="F46" s="24">
        <v>85.8</v>
      </c>
      <c r="G46" s="25">
        <f t="shared" si="0"/>
        <v>0.23682031465636211</v>
      </c>
    </row>
    <row r="47" spans="1:7" ht="15" x14ac:dyDescent="0.25">
      <c r="A47">
        <v>1980</v>
      </c>
      <c r="B47" s="24">
        <v>82.4</v>
      </c>
      <c r="C47" s="25">
        <f t="shared" si="1"/>
        <v>0.31837904880395351</v>
      </c>
      <c r="D47" s="24">
        <v>127.1</v>
      </c>
      <c r="E47" s="25">
        <f t="shared" si="2"/>
        <v>0.33342077649527807</v>
      </c>
      <c r="F47" s="24">
        <v>77.5</v>
      </c>
      <c r="G47" s="25">
        <f t="shared" si="0"/>
        <v>0.21391112337841567</v>
      </c>
    </row>
    <row r="48" spans="1:7" ht="15" x14ac:dyDescent="0.25">
      <c r="A48">
        <v>1979</v>
      </c>
      <c r="B48" s="24">
        <v>72.599999999999994</v>
      </c>
      <c r="C48" s="25">
        <f t="shared" si="1"/>
        <v>0.28051357940736676</v>
      </c>
      <c r="D48" s="24">
        <v>114.3</v>
      </c>
      <c r="E48" s="25">
        <f t="shared" si="2"/>
        <v>0.29984260230849946</v>
      </c>
      <c r="F48" s="24">
        <v>70.5</v>
      </c>
      <c r="G48" s="25">
        <f t="shared" si="0"/>
        <v>0.19459011868617168</v>
      </c>
    </row>
    <row r="49" spans="1:8" ht="15" x14ac:dyDescent="0.25">
      <c r="A49">
        <v>1978</v>
      </c>
      <c r="B49" s="24">
        <v>65.2</v>
      </c>
      <c r="C49" s="25">
        <f t="shared" si="1"/>
        <v>0.25192128618953602</v>
      </c>
      <c r="D49" s="24">
        <v>104.4</v>
      </c>
      <c r="E49" s="25">
        <f t="shared" si="2"/>
        <v>0.27387198321091294</v>
      </c>
      <c r="F49" s="24">
        <v>65.7</v>
      </c>
      <c r="G49" s="25">
        <f t="shared" si="0"/>
        <v>0.18134142975434722</v>
      </c>
    </row>
    <row r="50" spans="1:8" ht="15" x14ac:dyDescent="0.25">
      <c r="A50">
        <v>1977</v>
      </c>
      <c r="B50" s="24">
        <v>60.6</v>
      </c>
      <c r="C50" s="25">
        <f t="shared" si="1"/>
        <v>0.23414769851358716</v>
      </c>
      <c r="D50" s="26"/>
      <c r="E50" s="25"/>
      <c r="F50" s="24">
        <v>61.5</v>
      </c>
      <c r="G50" s="25">
        <f t="shared" si="0"/>
        <v>0.16974882693900081</v>
      </c>
    </row>
    <row r="51" spans="1:8" ht="15" x14ac:dyDescent="0.25">
      <c r="A51">
        <v>1976</v>
      </c>
      <c r="B51" s="24">
        <v>56.9</v>
      </c>
      <c r="C51" s="25">
        <f t="shared" si="1"/>
        <v>0.21985155190467176</v>
      </c>
      <c r="D51" s="26"/>
      <c r="E51" s="25"/>
      <c r="F51" s="24">
        <v>57.8</v>
      </c>
      <c r="G51" s="25">
        <f t="shared" si="0"/>
        <v>0.15953629588738613</v>
      </c>
    </row>
    <row r="52" spans="1:8" ht="15" x14ac:dyDescent="0.25">
      <c r="A52">
        <v>1975</v>
      </c>
      <c r="B52" s="24">
        <v>53.8</v>
      </c>
      <c r="C52" s="25">
        <f t="shared" si="1"/>
        <v>0.20787369934044536</v>
      </c>
      <c r="D52" s="26"/>
      <c r="E52" s="25"/>
      <c r="F52" s="24">
        <v>54.3</v>
      </c>
      <c r="G52" s="25">
        <f t="shared" si="0"/>
        <v>0.14987579354126412</v>
      </c>
    </row>
    <row r="53" spans="1:8" ht="15" x14ac:dyDescent="0.25">
      <c r="A53">
        <v>1974</v>
      </c>
      <c r="B53" s="24">
        <v>49.3</v>
      </c>
      <c r="C53" s="25">
        <f t="shared" si="1"/>
        <v>0.19048649400527798</v>
      </c>
      <c r="D53" s="26"/>
      <c r="E53" s="25"/>
      <c r="F53" s="24">
        <v>49.9</v>
      </c>
      <c r="G53" s="25">
        <f t="shared" si="0"/>
        <v>0.13773116202042504</v>
      </c>
    </row>
    <row r="54" spans="1:8" ht="15" x14ac:dyDescent="0.25">
      <c r="A54">
        <v>1973</v>
      </c>
      <c r="B54" s="24">
        <v>44.4</v>
      </c>
      <c r="C54" s="25">
        <f t="shared" si="1"/>
        <v>0.17155375930698463</v>
      </c>
      <c r="D54" s="26"/>
      <c r="E54" s="25"/>
      <c r="F54" s="24">
        <v>46.7</v>
      </c>
      <c r="G54" s="25">
        <f t="shared" si="0"/>
        <v>0.12889870273254209</v>
      </c>
    </row>
    <row r="55" spans="1:8" ht="15" x14ac:dyDescent="0.25">
      <c r="A55">
        <v>1972</v>
      </c>
      <c r="B55" s="24">
        <v>41.8</v>
      </c>
      <c r="C55" s="25">
        <f t="shared" si="1"/>
        <v>0.16150781844666573</v>
      </c>
      <c r="D55" s="26"/>
      <c r="E55" s="25"/>
      <c r="F55" s="24">
        <v>44.3</v>
      </c>
      <c r="G55" s="25">
        <f t="shared" si="0"/>
        <v>0.12227435826662986</v>
      </c>
    </row>
    <row r="56" spans="1:8" ht="15" x14ac:dyDescent="0.25">
      <c r="A56">
        <v>1971</v>
      </c>
      <c r="B56" s="27">
        <v>40.5</v>
      </c>
      <c r="C56" s="28">
        <f t="shared" si="1"/>
        <v>0.15648484801650628</v>
      </c>
      <c r="D56" s="29"/>
      <c r="E56" s="28"/>
      <c r="F56" s="27">
        <v>42.1</v>
      </c>
      <c r="G56" s="28">
        <f>F56/$F$6</f>
        <v>0.11620204250621033</v>
      </c>
    </row>
    <row r="57" spans="1:8" ht="6.75" customHeight="1" x14ac:dyDescent="0.2"/>
    <row r="58" spans="1:8" x14ac:dyDescent="0.2">
      <c r="A58" s="19" t="s">
        <v>36</v>
      </c>
      <c r="B58" s="30" t="s">
        <v>53</v>
      </c>
    </row>
    <row r="59" spans="1:8" x14ac:dyDescent="0.2">
      <c r="A59" s="19" t="s">
        <v>37</v>
      </c>
      <c r="B59" s="30" t="s">
        <v>54</v>
      </c>
    </row>
    <row r="60" spans="1:8" x14ac:dyDescent="0.2">
      <c r="A60" s="19" t="s">
        <v>38</v>
      </c>
      <c r="B60" s="71" t="s">
        <v>55</v>
      </c>
      <c r="C60" s="71"/>
      <c r="D60" s="71"/>
      <c r="E60" s="71"/>
      <c r="F60" s="71"/>
      <c r="G60" s="71"/>
      <c r="H60" s="71"/>
    </row>
    <row r="61" spans="1:8" x14ac:dyDescent="0.2">
      <c r="B61" s="71"/>
      <c r="C61" s="71"/>
      <c r="D61" s="71"/>
      <c r="E61" s="71"/>
      <c r="F61" s="71"/>
      <c r="G61" s="71"/>
      <c r="H61" s="71"/>
    </row>
    <row r="62" spans="1:8" x14ac:dyDescent="0.2">
      <c r="B62" s="71"/>
      <c r="C62" s="71"/>
      <c r="D62" s="71"/>
      <c r="E62" s="71"/>
      <c r="F62" s="71"/>
      <c r="G62" s="71"/>
      <c r="H62" s="71"/>
    </row>
  </sheetData>
  <mergeCells count="4">
    <mergeCell ref="B3:C3"/>
    <mergeCell ref="D3:E3"/>
    <mergeCell ref="F3:G3"/>
    <mergeCell ref="B60:H62"/>
  </mergeCells>
  <pageMargins left="0.5" right="0.5" top="0.5" bottom="0.5" header="0.5" footer="0.5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FE70-6C19-4137-A709-1D997EEE75DB}">
  <dimension ref="A1:R11"/>
  <sheetViews>
    <sheetView workbookViewId="0"/>
  </sheetViews>
  <sheetFormatPr defaultRowHeight="12.75" x14ac:dyDescent="0.2"/>
  <cols>
    <col min="1" max="16384" width="9.140625" style="32"/>
  </cols>
  <sheetData>
    <row r="1" spans="1:18" x14ac:dyDescent="0.2">
      <c r="A1" s="31" t="s">
        <v>42</v>
      </c>
    </row>
    <row r="2" spans="1:18" x14ac:dyDescent="0.2">
      <c r="B2" s="11" t="s">
        <v>44</v>
      </c>
      <c r="C2" s="33"/>
      <c r="D2" s="33"/>
      <c r="E2" s="33"/>
      <c r="F2" s="33"/>
      <c r="G2" s="33"/>
      <c r="H2" s="33"/>
      <c r="I2" s="33"/>
      <c r="J2" s="12" t="s">
        <v>47</v>
      </c>
      <c r="K2" s="13"/>
      <c r="L2" s="33"/>
      <c r="M2" s="33"/>
      <c r="N2" s="33"/>
      <c r="O2" s="33"/>
      <c r="P2" s="33"/>
      <c r="Q2" s="33"/>
      <c r="R2" s="34"/>
    </row>
    <row r="3" spans="1:18" x14ac:dyDescent="0.2">
      <c r="B3" s="14" t="s">
        <v>56</v>
      </c>
      <c r="C3" s="35"/>
      <c r="D3" s="35"/>
      <c r="E3" s="35"/>
      <c r="F3" s="35"/>
      <c r="G3" s="35"/>
      <c r="H3" s="35"/>
      <c r="J3" s="35" t="s">
        <v>48</v>
      </c>
      <c r="K3" s="35"/>
      <c r="L3" s="35"/>
      <c r="M3" s="35"/>
      <c r="N3" s="35"/>
      <c r="O3" s="35"/>
      <c r="P3" s="35"/>
      <c r="Q3" s="35"/>
      <c r="R3" s="36"/>
    </row>
    <row r="4" spans="1:18" x14ac:dyDescent="0.2">
      <c r="B4" s="15" t="s">
        <v>45</v>
      </c>
      <c r="C4" s="35"/>
      <c r="D4" s="35"/>
      <c r="E4" s="35"/>
      <c r="F4" s="35"/>
      <c r="G4" s="35"/>
      <c r="H4" s="35"/>
      <c r="J4" s="16"/>
      <c r="K4" s="37" t="s">
        <v>49</v>
      </c>
      <c r="L4" s="35"/>
      <c r="M4" s="35"/>
      <c r="N4" s="35"/>
      <c r="O4" s="35"/>
      <c r="P4" s="35"/>
      <c r="Q4" s="35"/>
      <c r="R4" s="36"/>
    </row>
    <row r="5" spans="1:18" x14ac:dyDescent="0.2">
      <c r="B5" s="14"/>
      <c r="C5" s="35"/>
      <c r="D5" s="35"/>
      <c r="E5" s="35"/>
      <c r="F5" s="35"/>
      <c r="G5" s="35"/>
      <c r="H5" s="35"/>
      <c r="J5" s="35" t="s">
        <v>50</v>
      </c>
      <c r="K5" s="35"/>
      <c r="L5" s="35"/>
      <c r="M5" s="35"/>
      <c r="N5" s="35"/>
      <c r="O5" s="35"/>
      <c r="P5" s="35"/>
      <c r="Q5" s="35"/>
      <c r="R5" s="36"/>
    </row>
    <row r="6" spans="1:18" x14ac:dyDescent="0.2">
      <c r="B6" s="14" t="s">
        <v>46</v>
      </c>
      <c r="C6" s="35"/>
      <c r="D6" s="35"/>
      <c r="E6" s="35"/>
      <c r="F6" s="35"/>
      <c r="G6" s="35"/>
      <c r="H6" s="35"/>
      <c r="J6" s="35"/>
      <c r="K6" s="16" t="s">
        <v>51</v>
      </c>
      <c r="L6" s="35"/>
      <c r="M6" s="35"/>
      <c r="N6" s="35"/>
      <c r="O6" s="35"/>
      <c r="P6" s="35"/>
      <c r="Q6" s="35"/>
      <c r="R6" s="36"/>
    </row>
    <row r="7" spans="1:18" x14ac:dyDescent="0.2">
      <c r="B7" s="14" t="s">
        <v>43</v>
      </c>
      <c r="C7" s="35"/>
      <c r="D7" s="35"/>
      <c r="E7" s="35"/>
      <c r="F7" s="35"/>
      <c r="G7" s="35"/>
      <c r="H7" s="35"/>
      <c r="J7" s="17" t="s">
        <v>57</v>
      </c>
      <c r="K7" s="35"/>
      <c r="L7" s="35"/>
      <c r="M7" s="35"/>
      <c r="N7" s="35"/>
      <c r="O7" s="35"/>
      <c r="P7" s="35"/>
      <c r="Q7" s="35"/>
      <c r="R7" s="36"/>
    </row>
    <row r="8" spans="1:18" x14ac:dyDescent="0.2">
      <c r="B8" s="38"/>
      <c r="C8" s="35"/>
      <c r="D8" s="35"/>
      <c r="E8" s="35"/>
      <c r="F8" s="35"/>
      <c r="G8" s="35"/>
      <c r="H8" s="35"/>
      <c r="J8" s="35"/>
      <c r="K8" s="17" t="s">
        <v>58</v>
      </c>
      <c r="L8" s="35"/>
      <c r="M8" s="35"/>
      <c r="N8" s="35"/>
      <c r="O8" s="35"/>
      <c r="P8" s="35"/>
      <c r="Q8" s="35"/>
      <c r="R8" s="36"/>
    </row>
    <row r="9" spans="1:18" x14ac:dyDescent="0.2">
      <c r="B9" s="38"/>
      <c r="C9" s="35"/>
      <c r="D9" s="35"/>
      <c r="E9" s="35"/>
      <c r="F9" s="35"/>
      <c r="G9" s="35"/>
      <c r="H9" s="35"/>
      <c r="J9" s="35"/>
      <c r="K9" s="17" t="s">
        <v>59</v>
      </c>
      <c r="L9" s="35"/>
      <c r="M9" s="35"/>
      <c r="N9" s="35"/>
      <c r="O9" s="35"/>
      <c r="P9" s="35"/>
      <c r="Q9" s="35"/>
      <c r="R9" s="36"/>
    </row>
    <row r="10" spans="1:18" x14ac:dyDescent="0.2">
      <c r="B10" s="38"/>
      <c r="C10" s="35"/>
      <c r="D10" s="35"/>
      <c r="E10" s="35"/>
      <c r="F10" s="35"/>
      <c r="G10" s="35"/>
      <c r="H10" s="35"/>
      <c r="J10" s="35"/>
      <c r="K10" s="39" t="s">
        <v>52</v>
      </c>
      <c r="L10" s="35"/>
      <c r="M10" s="35"/>
      <c r="N10" s="35"/>
      <c r="O10" s="35"/>
      <c r="P10" s="35"/>
      <c r="Q10" s="35"/>
      <c r="R10" s="36"/>
    </row>
    <row r="11" spans="1:18" x14ac:dyDescent="0.2"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2"/>
    </row>
  </sheetData>
  <hyperlinks>
    <hyperlink ref="K4" r:id="rId1" xr:uid="{B03554FC-01F2-46E2-8F3A-D1740B403F9C}"/>
    <hyperlink ref="K6" r:id="rId2" xr:uid="{8CFC8577-7B8D-4060-A684-F72B03B1E60A}"/>
  </hyperlinks>
  <pageMargins left="0.7" right="0.7" top="0.75" bottom="0.75" header="0.3" footer="0.3"/>
  <pageSetup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 App Figure A-9</vt:lpstr>
      <vt:lpstr>Deflators</vt:lpstr>
      <vt:lpstr>Source-Notes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Brunt</dc:creator>
  <cp:lastModifiedBy>Marisha Addison</cp:lastModifiedBy>
  <dcterms:created xsi:type="dcterms:W3CDTF">2021-04-08T15:46:55Z</dcterms:created>
  <dcterms:modified xsi:type="dcterms:W3CDTF">2022-05-12T00:22:41Z</dcterms:modified>
</cp:coreProperties>
</file>