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Appendix A/"/>
    </mc:Choice>
  </mc:AlternateContent>
  <xr:revisionPtr revIDLastSave="1" documentId="13_ncr:1_{14087008-1C3D-4F23-833D-B2B942F9E3BD}" xr6:coauthVersionLast="47" xr6:coauthVersionMax="47" xr10:uidLastSave="{DD74AADA-069D-440B-87C2-2EA8557C207C}"/>
  <bookViews>
    <workbookView xWindow="-120" yWindow="-120" windowWidth="29040" windowHeight="17520" activeTab="2" xr2:uid="{A8ACF987-3BB6-4496-B162-02BBB07799D7}"/>
  </bookViews>
  <sheets>
    <sheet name="2022 App Fig A-12" sheetId="2" r:id="rId1"/>
    <sheet name="Deflators" sheetId="4" r:id="rId2"/>
    <sheet name="Source-Notes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4" l="1"/>
  <c r="C56" i="4"/>
  <c r="G55" i="4"/>
  <c r="C55" i="4"/>
  <c r="G54" i="4"/>
  <c r="C54" i="4"/>
  <c r="G53" i="4"/>
  <c r="C53" i="4"/>
  <c r="G52" i="4"/>
  <c r="C52" i="4"/>
  <c r="G51" i="4"/>
  <c r="C51" i="4"/>
  <c r="G50" i="4"/>
  <c r="C50" i="4"/>
  <c r="G49" i="4"/>
  <c r="E49" i="4"/>
  <c r="C49" i="4"/>
  <c r="G48" i="4"/>
  <c r="E48" i="4"/>
  <c r="C48" i="4"/>
  <c r="G47" i="4"/>
  <c r="E47" i="4"/>
  <c r="C47" i="4"/>
  <c r="G46" i="4"/>
  <c r="E46" i="4"/>
  <c r="C46" i="4"/>
  <c r="G45" i="4"/>
  <c r="E45" i="4"/>
  <c r="C45" i="4"/>
  <c r="G44" i="4"/>
  <c r="E44" i="4"/>
  <c r="C44" i="4"/>
  <c r="G43" i="4"/>
  <c r="E43" i="4"/>
  <c r="C43" i="4"/>
  <c r="G42" i="4"/>
  <c r="E42" i="4"/>
  <c r="C42" i="4"/>
  <c r="G41" i="4"/>
  <c r="E41" i="4"/>
  <c r="C41" i="4"/>
  <c r="G40" i="4"/>
  <c r="E40" i="4"/>
  <c r="C40" i="4"/>
  <c r="G39" i="4"/>
  <c r="E39" i="4"/>
  <c r="C39" i="4"/>
  <c r="G38" i="4"/>
  <c r="E38" i="4"/>
  <c r="C38" i="4"/>
  <c r="G37" i="4"/>
  <c r="E37" i="4"/>
  <c r="C37" i="4"/>
  <c r="G36" i="4"/>
  <c r="E36" i="4"/>
  <c r="C36" i="4"/>
  <c r="G35" i="4"/>
  <c r="E35" i="4"/>
  <c r="C35" i="4"/>
  <c r="G34" i="4"/>
  <c r="E34" i="4"/>
  <c r="C34" i="4"/>
  <c r="G33" i="4"/>
  <c r="E33" i="4"/>
  <c r="C33" i="4"/>
  <c r="G32" i="4"/>
  <c r="E32" i="4"/>
  <c r="C32" i="4"/>
  <c r="G31" i="4"/>
  <c r="E31" i="4"/>
  <c r="C31" i="4"/>
  <c r="G30" i="4"/>
  <c r="E30" i="4"/>
  <c r="C30" i="4"/>
  <c r="G29" i="4"/>
  <c r="E29" i="4"/>
  <c r="C29" i="4"/>
  <c r="G28" i="4"/>
  <c r="E28" i="4"/>
  <c r="C28" i="4"/>
  <c r="G27" i="4"/>
  <c r="E27" i="4"/>
  <c r="C27" i="4"/>
  <c r="G26" i="4"/>
  <c r="E26" i="4"/>
  <c r="C26" i="4"/>
  <c r="G25" i="4"/>
  <c r="E25" i="4"/>
  <c r="C25" i="4"/>
  <c r="G24" i="4"/>
  <c r="E24" i="4"/>
  <c r="C24" i="4"/>
  <c r="G23" i="4"/>
  <c r="E23" i="4"/>
  <c r="C23" i="4"/>
  <c r="G22" i="4"/>
  <c r="E22" i="4"/>
  <c r="C22" i="4"/>
  <c r="G21" i="4"/>
  <c r="E21" i="4"/>
  <c r="C21" i="4"/>
  <c r="G20" i="4"/>
  <c r="E20" i="4"/>
  <c r="C20" i="4"/>
  <c r="G19" i="4"/>
  <c r="E19" i="4"/>
  <c r="C19" i="4"/>
  <c r="G18" i="4"/>
  <c r="E18" i="4"/>
  <c r="C18" i="4"/>
  <c r="G17" i="4"/>
  <c r="E17" i="4"/>
  <c r="C17" i="4"/>
  <c r="G16" i="4"/>
  <c r="E16" i="4"/>
  <c r="C16" i="4"/>
  <c r="G15" i="4"/>
  <c r="E15" i="4"/>
  <c r="C15" i="4"/>
  <c r="G14" i="4"/>
  <c r="E14" i="4"/>
  <c r="C14" i="4"/>
  <c r="G13" i="4"/>
  <c r="E13" i="4"/>
  <c r="C13" i="4"/>
  <c r="G12" i="4"/>
  <c r="E12" i="4"/>
  <c r="C12" i="4"/>
  <c r="G11" i="4"/>
  <c r="E11" i="4"/>
  <c r="C11" i="4"/>
  <c r="G10" i="4"/>
  <c r="E10" i="4"/>
  <c r="C10" i="4"/>
  <c r="G9" i="4"/>
  <c r="E9" i="4"/>
  <c r="C9" i="4"/>
  <c r="G8" i="4"/>
  <c r="E8" i="4"/>
  <c r="C8" i="4"/>
  <c r="G7" i="4"/>
  <c r="E7" i="4"/>
  <c r="C7" i="4"/>
  <c r="G6" i="4"/>
</calcChain>
</file>

<file path=xl/sharedStrings.xml><?xml version="1.0" encoding="utf-8"?>
<sst xmlns="http://schemas.openxmlformats.org/spreadsheetml/2006/main" count="118" uniqueCount="104">
  <si>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</si>
  <si>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</si>
  <si>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</si>
  <si>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</si>
  <si>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</si>
  <si>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</si>
  <si>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</si>
  <si>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</si>
  <si>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</si>
  <si>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</si>
  <si>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</si>
  <si>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</si>
  <si>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</si>
  <si>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</si>
  <si>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</si>
  <si>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</si>
  <si>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</si>
  <si>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</si>
  <si>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</si>
  <si>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</si>
  <si>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</si>
  <si>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</si>
  <si>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</si>
  <si>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</si>
  <si>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</si>
  <si>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</si>
  <si>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</si>
  <si>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Talent Search Participants</t>
  </si>
  <si>
    <t>Funding per Program</t>
  </si>
  <si>
    <t>Funding per Participant</t>
  </si>
  <si>
    <t>HEPI</t>
  </si>
  <si>
    <t>Funding per Participant in Constant $</t>
  </si>
  <si>
    <t>Participants per Program</t>
  </si>
  <si>
    <t>6th to 12th Grade Enrollments</t>
  </si>
  <si>
    <t>Free and Reduced-Price Eligibility Rate</t>
  </si>
  <si>
    <t>Low Income School Enrollment</t>
  </si>
  <si>
    <t>Talent Search Coverage</t>
  </si>
  <si>
    <t>Deflators</t>
  </si>
  <si>
    <t>CPI-U</t>
  </si>
  <si>
    <t>CPI-U-RS</t>
  </si>
  <si>
    <t>Year</t>
  </si>
  <si>
    <t>CPI-U:</t>
  </si>
  <si>
    <t>CPI-U-RS:</t>
  </si>
  <si>
    <t>HEPI:</t>
  </si>
  <si>
    <t>Sources:</t>
  </si>
  <si>
    <t>1997-98 and 1998-99 program numbers come from:</t>
  </si>
  <si>
    <t>http://www2.ed.gov/about/offices/list/ope/trio/trioprofile2008.pdf</t>
  </si>
  <si>
    <t>page 3</t>
  </si>
  <si>
    <t>School Lunch Program Data</t>
  </si>
  <si>
    <t>US Department of Agruiculture, Food and Nutrition Services</t>
  </si>
  <si>
    <t>Enrollment Data:</t>
  </si>
  <si>
    <t>https://nces.ed.gov/programs/digest/d17/tables/dt17_203.40.asp</t>
  </si>
  <si>
    <t>https://nces.ed.gov/programs/digest/d16/tables/dt16_203.40.asp</t>
  </si>
  <si>
    <t>https://nces.ed.gov/programs/digest/d15/tables/dt15_203.40.asp</t>
  </si>
  <si>
    <t>https://nces.ed.gov/programs/digest/d15/tables/dt15_203.45.asp</t>
  </si>
  <si>
    <t>https://nces.ed.gov/programs/digest/d14/tables/dt14_203.45.asp</t>
  </si>
  <si>
    <t>2010-11:</t>
  </si>
  <si>
    <t>http://nces.ed.gov/programs/digest/d12/tables/dt12_037.asp</t>
  </si>
  <si>
    <t>2009-10:</t>
  </si>
  <si>
    <t>http://nces.ed.gov/programs/digest/d12/tables/dt12_038.asp</t>
  </si>
  <si>
    <t>2008-09:</t>
  </si>
  <si>
    <t>http://nces.ed.gov/programs/digest/d10/tables/dt10_037.asp</t>
  </si>
  <si>
    <t>2007-08:</t>
  </si>
  <si>
    <t>http://nces.ed.gov/programs/digest/d10/tables/dt10_038.asp</t>
  </si>
  <si>
    <t>2006-07:</t>
  </si>
  <si>
    <t>http://nces.ed.gov/programs/digest/d09/tables/dt09_036.asp</t>
  </si>
  <si>
    <t>2005-06:</t>
  </si>
  <si>
    <t>http://nces.ed.gov/programs/digest/d08/tables/dt08_035.asp</t>
  </si>
  <si>
    <t>2004-05:</t>
  </si>
  <si>
    <t>http://nces.ed.gov/programs/digest/d08/tables/dt08_036.asp</t>
  </si>
  <si>
    <t>2003-04:</t>
  </si>
  <si>
    <t>http://nces.ed.gov/programs/digest/d06/tables/dt06_035.asp</t>
  </si>
  <si>
    <t>2002-03:</t>
  </si>
  <si>
    <t>http://nces.ed.gov/programs/digest/d05/tables/dt05_035.asp</t>
  </si>
  <si>
    <t>2001-02:</t>
  </si>
  <si>
    <t>http://nces.ed.gov/programs/digest/d04/tables/dt04_039.asp</t>
  </si>
  <si>
    <t>2000-01:</t>
  </si>
  <si>
    <t>http://nces.ed.gov/programs/digest/d03/tables/dt039.asp</t>
  </si>
  <si>
    <t>1999-00:</t>
  </si>
  <si>
    <t>http://nces.ed.gov/programs/digest/d02/dt039.asp</t>
  </si>
  <si>
    <t>1998-99:</t>
  </si>
  <si>
    <t>http://nces.ed.gov/programs/digest/d01/dt039.asp</t>
  </si>
  <si>
    <t>1997-98:</t>
  </si>
  <si>
    <t>http://nces.ed.gov/programs/digest/d00/dt041.asp</t>
  </si>
  <si>
    <t>http://palaugov.org/education-statistics/</t>
  </si>
  <si>
    <t>Talent Search Data</t>
  </si>
  <si>
    <t>http://www2.ed.gov/programs/triotalent/awards.html</t>
  </si>
  <si>
    <t>https://nces.ed.gov/programs/digest/d19/tables/dt19_203.40.asp</t>
  </si>
  <si>
    <t>https://nces.ed.gov/programs/digest/d18/tables/dt18_203.40.asp</t>
  </si>
  <si>
    <t>Federated States of Micronesia</t>
  </si>
  <si>
    <t>https://national.doe.fm/index.php/ndoe-public/education-statistics/education-digest</t>
  </si>
  <si>
    <t>https://national.doe.fm/index.php/ndoe-public/education-statistics/education-indicators</t>
  </si>
  <si>
    <t>http://national.doe.fm/index.php/public-info/jemco-indicators</t>
  </si>
  <si>
    <t>*Enrollment data may include private schools data.</t>
  </si>
  <si>
    <t>Palau</t>
  </si>
  <si>
    <t>Enrollment Data for:</t>
  </si>
  <si>
    <t>https://www.bls.gov/cpi/tables/supplemental-files/historical-cpi-u-202201.pdf</t>
  </si>
  <si>
    <t>https://www.bls.gov/cpi/research-series/r-cpi-u-rs-home.htm</t>
  </si>
  <si>
    <t>https://www.commonfund.org/hubfs/04%20Institute/HEPI/Reports/Commonfund%20Higher%20Education%20Price%20Index.pdf?hsCtaTracking=957d1fbc-86c2-4f52-bd68-dc5023ee9d1f%7C970f603f-d3c4-442d-9d1b-0665801dcfa8</t>
  </si>
  <si>
    <t>Data for 1999-00 to 2021-22 comes from:</t>
  </si>
  <si>
    <t>https://nces.ed.gov/programs/digest/d21/tables/dt21_203.40.asp</t>
  </si>
  <si>
    <t>https://nces.ed.gov/programs/digest/d21/tables/dt21_203.45.asp</t>
  </si>
  <si>
    <t>2021-22</t>
  </si>
  <si>
    <t>Appendix Figure A-12: Historical characteristics of federal TRIO programs, Talent Search (TS): 1997-2021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</si>
</sst>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5" fillId="2" borderId="0" xfId="1" applyFont="1" applyFill="1"/>
    <xf numFmtId="0" fontId="5" fillId="2" borderId="1" xfId="1" applyFont="1" applyFill="1" applyBorder="1" applyAlignment="1">
      <alignment wrapText="1"/>
    </xf>
    <xf numFmtId="0" fontId="6" fillId="2" borderId="1" xfId="2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0" fontId="5" fillId="2" borderId="3" xfId="1" applyFont="1" applyFill="1" applyBorder="1" applyAlignment="1">
      <alignment wrapText="1"/>
    </xf>
    <xf numFmtId="0" fontId="5" fillId="2" borderId="3" xfId="1" applyFont="1" applyFill="1" applyBorder="1"/>
    <xf numFmtId="0" fontId="5" fillId="2" borderId="4" xfId="1" applyFont="1" applyFill="1" applyBorder="1"/>
    <xf numFmtId="0" fontId="7" fillId="0" borderId="8" xfId="0" applyFont="1" applyBorder="1"/>
    <xf numFmtId="0" fontId="8" fillId="0" borderId="15" xfId="1" applyFont="1" applyBorder="1"/>
    <xf numFmtId="0" fontId="5" fillId="0" borderId="15" xfId="1" applyFont="1" applyBorder="1"/>
    <xf numFmtId="0" fontId="5" fillId="0" borderId="10" xfId="1" applyFont="1" applyBorder="1"/>
    <xf numFmtId="0" fontId="9" fillId="0" borderId="10" xfId="6" applyFont="1" applyBorder="1" applyAlignment="1" applyProtection="1"/>
    <xf numFmtId="0" fontId="5" fillId="0" borderId="12" xfId="1" applyFont="1" applyBorder="1"/>
    <xf numFmtId="0" fontId="5" fillId="0" borderId="0" xfId="1" applyFont="1" applyBorder="1"/>
    <xf numFmtId="0" fontId="8" fillId="0" borderId="10" xfId="1" applyFont="1" applyBorder="1"/>
    <xf numFmtId="0" fontId="7" fillId="0" borderId="10" xfId="0" applyFont="1" applyBorder="1"/>
    <xf numFmtId="0" fontId="6" fillId="0" borderId="10" xfId="0" applyFont="1" applyBorder="1"/>
    <xf numFmtId="0" fontId="5" fillId="0" borderId="0" xfId="1" applyFont="1"/>
    <xf numFmtId="0" fontId="10" fillId="0" borderId="0" xfId="2" applyFont="1"/>
    <xf numFmtId="0" fontId="6" fillId="0" borderId="0" xfId="2" applyFont="1"/>
    <xf numFmtId="0" fontId="6" fillId="0" borderId="14" xfId="2" applyFont="1" applyBorder="1"/>
    <xf numFmtId="0" fontId="6" fillId="0" borderId="1" xfId="2" applyFont="1" applyBorder="1" applyAlignment="1">
      <alignment horizontal="center"/>
    </xf>
    <xf numFmtId="0" fontId="6" fillId="0" borderId="10" xfId="2" applyFont="1" applyBorder="1"/>
    <xf numFmtId="0" fontId="6" fillId="0" borderId="11" xfId="2" applyFont="1" applyBorder="1"/>
    <xf numFmtId="0" fontId="6" fillId="2" borderId="5" xfId="2" applyFont="1" applyFill="1" applyBorder="1" applyAlignment="1">
      <alignment horizontal="center" wrapText="1"/>
    </xf>
    <xf numFmtId="166" fontId="0" fillId="0" borderId="10" xfId="0" applyNumberFormat="1" applyBorder="1"/>
    <xf numFmtId="2" fontId="0" fillId="0" borderId="11" xfId="0" applyNumberFormat="1" applyBorder="1"/>
    <xf numFmtId="0" fontId="0" fillId="0" borderId="10" xfId="0" applyBorder="1"/>
    <xf numFmtId="166" fontId="0" fillId="0" borderId="12" xfId="0" applyNumberFormat="1" applyBorder="1"/>
    <xf numFmtId="2" fontId="0" fillId="0" borderId="13" xfId="0" applyNumberFormat="1" applyBorder="1"/>
    <xf numFmtId="0" fontId="0" fillId="0" borderId="12" xfId="0" applyBorder="1"/>
    <xf numFmtId="0" fontId="4" fillId="0" borderId="0" xfId="6" applyAlignment="1" applyProtection="1"/>
    <xf numFmtId="0" fontId="11" fillId="0" borderId="0" xfId="0" applyFont="1"/>
    <xf numFmtId="0" fontId="12" fillId="0" borderId="0" xfId="0" applyFont="1"/>
    <xf numFmtId="0" fontId="12" fillId="0" borderId="15" xfId="0" applyFont="1" applyBorder="1"/>
    <xf numFmtId="0" fontId="12" fillId="0" borderId="9" xfId="0" applyFont="1" applyBorder="1"/>
    <xf numFmtId="0" fontId="12" fillId="0" borderId="0" xfId="0" applyFont="1" applyBorder="1"/>
    <xf numFmtId="0" fontId="12" fillId="0" borderId="11" xfId="0" applyFont="1" applyBorder="1"/>
    <xf numFmtId="0" fontId="12" fillId="0" borderId="10" xfId="0" applyFont="1" applyBorder="1"/>
    <xf numFmtId="0" fontId="12" fillId="0" borderId="14" xfId="0" applyFont="1" applyBorder="1"/>
    <xf numFmtId="0" fontId="12" fillId="0" borderId="13" xfId="0" applyFont="1" applyBorder="1"/>
    <xf numFmtId="0" fontId="5" fillId="2" borderId="8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164" fontId="5" fillId="2" borderId="3" xfId="4" applyNumberFormat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5" fontId="5" fillId="2" borderId="3" xfId="3" applyNumberFormat="1" applyFont="1" applyFill="1" applyBorder="1" applyAlignment="1">
      <alignment horizontal="center"/>
    </xf>
    <xf numFmtId="3" fontId="6" fillId="2" borderId="10" xfId="7" applyNumberFormat="1" applyFont="1" applyFill="1" applyBorder="1" applyAlignment="1">
      <alignment horizontal="center" vertical="center"/>
    </xf>
    <xf numFmtId="2" fontId="6" fillId="2" borderId="10" xfId="2" applyNumberFormat="1" applyFont="1" applyFill="1" applyBorder="1" applyAlignment="1">
      <alignment horizontal="center"/>
    </xf>
    <xf numFmtId="165" fontId="6" fillId="2" borderId="3" xfId="2" applyNumberFormat="1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5" fontId="5" fillId="2" borderId="4" xfId="3" applyNumberFormat="1" applyFont="1" applyFill="1" applyBorder="1" applyAlignment="1">
      <alignment horizontal="center"/>
    </xf>
    <xf numFmtId="3" fontId="6" fillId="2" borderId="4" xfId="7" applyNumberFormat="1" applyFont="1" applyFill="1" applyBorder="1" applyAlignment="1">
      <alignment horizontal="center" vertical="center"/>
    </xf>
    <xf numFmtId="2" fontId="6" fillId="2" borderId="12" xfId="2" applyNumberFormat="1" applyFont="1" applyFill="1" applyBorder="1" applyAlignment="1">
      <alignment horizontal="center"/>
    </xf>
    <xf numFmtId="165" fontId="6" fillId="2" borderId="4" xfId="2" applyNumberFormat="1" applyFont="1" applyFill="1" applyBorder="1" applyAlignment="1">
      <alignment horizontal="center"/>
    </xf>
    <xf numFmtId="1" fontId="6" fillId="2" borderId="10" xfId="2" applyNumberFormat="1" applyFont="1" applyFill="1" applyBorder="1" applyAlignment="1">
      <alignment horizontal="center"/>
    </xf>
    <xf numFmtId="1" fontId="6" fillId="2" borderId="12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3" fontId="6" fillId="2" borderId="3" xfId="7" applyNumberFormat="1" applyFont="1" applyFill="1" applyBorder="1" applyAlignment="1">
      <alignment horizontal="center" vertical="center"/>
    </xf>
    <xf numFmtId="0" fontId="13" fillId="2" borderId="0" xfId="1" applyFont="1" applyFill="1"/>
    <xf numFmtId="0" fontId="6" fillId="2" borderId="5" xfId="2" applyFont="1" applyFill="1" applyBorder="1" applyAlignment="1">
      <alignment horizontal="right"/>
    </xf>
    <xf numFmtId="0" fontId="6" fillId="2" borderId="6" xfId="2" applyFont="1" applyFill="1" applyBorder="1" applyAlignment="1">
      <alignment horizontal="right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9" fillId="0" borderId="0" xfId="6" applyFont="1" applyAlignment="1" applyProtection="1">
      <alignment horizontal="left" wrapText="1"/>
    </xf>
  </cellXfs>
  <cellStyles count="9">
    <cellStyle name="Comma" xfId="7" builtinId="3"/>
    <cellStyle name="Comma 2" xfId="4" xr:uid="{2DF73F9E-45A7-4872-9C25-9D06C70E432B}"/>
    <cellStyle name="Currency 2" xfId="3" xr:uid="{A05073F9-B952-414B-8D5F-DB8B72C2258E}"/>
    <cellStyle name="Hyperlink 2" xfId="6" xr:uid="{A512D165-480D-4222-BADF-26CA72D138D9}"/>
    <cellStyle name="Normal" xfId="0" builtinId="0"/>
    <cellStyle name="Normal 2" xfId="2" xr:uid="{ACA4FD4C-ED3B-42C9-B659-48EE9C53864C}"/>
    <cellStyle name="Normal 2 10" xfId="8" xr:uid="{A7485526-5DA5-4660-AE85-FCB6A2A86114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381000</xdr:colOff>
      <xdr:row>1</xdr:row>
      <xdr:rowOff>95250</xdr:rowOff>
    </xdr:from>
    <xdr:to>
      <xdr:col>25</xdr:col>
      <xdr:colOff>324693</xdr:colOff>
      <xdr:row>35</xdr:row>
      <xdr:rowOff>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B16E17-78DF-93AE-1CD1-85D7910F9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371475"/>
          <a:ext cx="6039693" cy="5687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national.doe.fm/index.php/public-info/jemco-indicators" TargetMode="External"/><Relationship Id="rId3" Type="http://schemas.openxmlformats.org/officeDocument/2006/relationships/hyperlink" Target="http://nces.ed.gov/programs/digest/d06/tables/dt06_035.asp" TargetMode="External"/><Relationship Id="rId7" Type="http://schemas.openxmlformats.org/officeDocument/2006/relationships/hyperlink" Target="http://palaugov.org/education-statistics/" TargetMode="External"/><Relationship Id="rId2" Type="http://schemas.openxmlformats.org/officeDocument/2006/relationships/hyperlink" Target="http://www2.ed.gov/about/offices/list/ope/trio/trioprofile2008.pdf" TargetMode="External"/><Relationship Id="rId1" Type="http://schemas.openxmlformats.org/officeDocument/2006/relationships/hyperlink" Target="http://www2.ed.gov/programs/triotalent/awards.html" TargetMode="External"/><Relationship Id="rId6" Type="http://schemas.openxmlformats.org/officeDocument/2006/relationships/hyperlink" Target="https://nces.ed.gov/programs/digest/d17/tables/dt17_203.40.asp" TargetMode="External"/><Relationship Id="rId5" Type="http://schemas.openxmlformats.org/officeDocument/2006/relationships/hyperlink" Target="http://nces.ed.gov/programs/digest/d12/tables/dt12_037.asp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nces.ed.gov/programs/digest/d00/dt041.asp" TargetMode="External"/><Relationship Id="rId9" Type="http://schemas.openxmlformats.org/officeDocument/2006/relationships/hyperlink" Target="https://nces.ed.gov/programs/digest/d19/tables/dt19_203.40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C1EE-71D9-4F0F-B09A-5A07B4DB0A48}">
  <dimension ref="A1:O29"/>
  <sheetViews>
    <sheetView zoomScale="50" zoomScaleNormal="50" workbookViewId="0">
      <selection activeCell="S15" sqref="S15"/>
    </sheetView>
  </sheetViews>
  <sheetFormatPr defaultRowHeight="12.75" x14ac:dyDescent="0.2"/>
  <cols>
    <col min="1" max="1" width="1" style="1" customWidth="1"/>
    <col min="2" max="3" width="9.140625" style="1"/>
    <col min="4" max="4" width="0.5703125" style="1" customWidth="1"/>
    <col min="5" max="5" width="15.7109375" style="1" customWidth="1"/>
    <col min="6" max="6" width="17.85546875" style="1" customWidth="1"/>
    <col min="7" max="7" width="13.140625" style="1" customWidth="1"/>
    <col min="8" max="8" width="11.140625" style="1" customWidth="1"/>
    <col min="9" max="9" width="7.42578125" style="1" customWidth="1"/>
    <col min="10" max="10" width="13.140625" style="1" customWidth="1"/>
    <col min="11" max="11" width="11.5703125" style="1" customWidth="1"/>
    <col min="12" max="12" width="13.7109375" style="1" customWidth="1"/>
    <col min="13" max="13" width="13.85546875" style="1" customWidth="1"/>
    <col min="14" max="14" width="13.5703125" style="1" customWidth="1"/>
    <col min="15" max="15" width="10.7109375" style="1" customWidth="1"/>
    <col min="16" max="258" width="9.140625" style="1"/>
    <col min="259" max="259" width="0.5703125" style="1" customWidth="1"/>
    <col min="260" max="260" width="16" style="1" bestFit="1" customWidth="1"/>
    <col min="261" max="261" width="10.85546875" style="1" customWidth="1"/>
    <col min="262" max="262" width="11.42578125" style="1" bestFit="1" customWidth="1"/>
    <col min="263" max="263" width="11.140625" style="1" customWidth="1"/>
    <col min="264" max="264" width="7.42578125" style="1" customWidth="1"/>
    <col min="265" max="265" width="1" style="1" customWidth="1"/>
    <col min="266" max="266" width="13.140625" style="1" customWidth="1"/>
    <col min="267" max="267" width="11.5703125" style="1" customWidth="1"/>
    <col min="268" max="268" width="13.7109375" style="1" customWidth="1"/>
    <col min="269" max="269" width="14.5703125" style="1" customWidth="1"/>
    <col min="270" max="270" width="13.5703125" style="1" customWidth="1"/>
    <col min="271" max="271" width="10.7109375" style="1" customWidth="1"/>
    <col min="272" max="514" width="9.140625" style="1"/>
    <col min="515" max="515" width="0.5703125" style="1" customWidth="1"/>
    <col min="516" max="516" width="16" style="1" bestFit="1" customWidth="1"/>
    <col min="517" max="517" width="10.85546875" style="1" customWidth="1"/>
    <col min="518" max="518" width="11.42578125" style="1" bestFit="1" customWidth="1"/>
    <col min="519" max="519" width="11.140625" style="1" customWidth="1"/>
    <col min="520" max="520" width="7.42578125" style="1" customWidth="1"/>
    <col min="521" max="521" width="1" style="1" customWidth="1"/>
    <col min="522" max="522" width="13.140625" style="1" customWidth="1"/>
    <col min="523" max="523" width="11.5703125" style="1" customWidth="1"/>
    <col min="524" max="524" width="13.7109375" style="1" customWidth="1"/>
    <col min="525" max="525" width="14.5703125" style="1" customWidth="1"/>
    <col min="526" max="526" width="13.5703125" style="1" customWidth="1"/>
    <col min="527" max="527" width="10.7109375" style="1" customWidth="1"/>
    <col min="528" max="770" width="9.140625" style="1"/>
    <col min="771" max="771" width="0.5703125" style="1" customWidth="1"/>
    <col min="772" max="772" width="16" style="1" bestFit="1" customWidth="1"/>
    <col min="773" max="773" width="10.85546875" style="1" customWidth="1"/>
    <col min="774" max="774" width="11.42578125" style="1" bestFit="1" customWidth="1"/>
    <col min="775" max="775" width="11.140625" style="1" customWidth="1"/>
    <col min="776" max="776" width="7.42578125" style="1" customWidth="1"/>
    <col min="777" max="777" width="1" style="1" customWidth="1"/>
    <col min="778" max="778" width="13.140625" style="1" customWidth="1"/>
    <col min="779" max="779" width="11.5703125" style="1" customWidth="1"/>
    <col min="780" max="780" width="13.7109375" style="1" customWidth="1"/>
    <col min="781" max="781" width="14.5703125" style="1" customWidth="1"/>
    <col min="782" max="782" width="13.5703125" style="1" customWidth="1"/>
    <col min="783" max="783" width="10.7109375" style="1" customWidth="1"/>
    <col min="784" max="1026" width="9.140625" style="1"/>
    <col min="1027" max="1027" width="0.5703125" style="1" customWidth="1"/>
    <col min="1028" max="1028" width="16" style="1" bestFit="1" customWidth="1"/>
    <col min="1029" max="1029" width="10.85546875" style="1" customWidth="1"/>
    <col min="1030" max="1030" width="11.42578125" style="1" bestFit="1" customWidth="1"/>
    <col min="1031" max="1031" width="11.140625" style="1" customWidth="1"/>
    <col min="1032" max="1032" width="7.42578125" style="1" customWidth="1"/>
    <col min="1033" max="1033" width="1" style="1" customWidth="1"/>
    <col min="1034" max="1034" width="13.140625" style="1" customWidth="1"/>
    <col min="1035" max="1035" width="11.5703125" style="1" customWidth="1"/>
    <col min="1036" max="1036" width="13.7109375" style="1" customWidth="1"/>
    <col min="1037" max="1037" width="14.5703125" style="1" customWidth="1"/>
    <col min="1038" max="1038" width="13.5703125" style="1" customWidth="1"/>
    <col min="1039" max="1039" width="10.7109375" style="1" customWidth="1"/>
    <col min="1040" max="1282" width="9.140625" style="1"/>
    <col min="1283" max="1283" width="0.5703125" style="1" customWidth="1"/>
    <col min="1284" max="1284" width="16" style="1" bestFit="1" customWidth="1"/>
    <col min="1285" max="1285" width="10.85546875" style="1" customWidth="1"/>
    <col min="1286" max="1286" width="11.42578125" style="1" bestFit="1" customWidth="1"/>
    <col min="1287" max="1287" width="11.140625" style="1" customWidth="1"/>
    <col min="1288" max="1288" width="7.42578125" style="1" customWidth="1"/>
    <col min="1289" max="1289" width="1" style="1" customWidth="1"/>
    <col min="1290" max="1290" width="13.140625" style="1" customWidth="1"/>
    <col min="1291" max="1291" width="11.5703125" style="1" customWidth="1"/>
    <col min="1292" max="1292" width="13.7109375" style="1" customWidth="1"/>
    <col min="1293" max="1293" width="14.5703125" style="1" customWidth="1"/>
    <col min="1294" max="1294" width="13.5703125" style="1" customWidth="1"/>
    <col min="1295" max="1295" width="10.7109375" style="1" customWidth="1"/>
    <col min="1296" max="1538" width="9.140625" style="1"/>
    <col min="1539" max="1539" width="0.5703125" style="1" customWidth="1"/>
    <col min="1540" max="1540" width="16" style="1" bestFit="1" customWidth="1"/>
    <col min="1541" max="1541" width="10.85546875" style="1" customWidth="1"/>
    <col min="1542" max="1542" width="11.42578125" style="1" bestFit="1" customWidth="1"/>
    <col min="1543" max="1543" width="11.140625" style="1" customWidth="1"/>
    <col min="1544" max="1544" width="7.42578125" style="1" customWidth="1"/>
    <col min="1545" max="1545" width="1" style="1" customWidth="1"/>
    <col min="1546" max="1546" width="13.140625" style="1" customWidth="1"/>
    <col min="1547" max="1547" width="11.5703125" style="1" customWidth="1"/>
    <col min="1548" max="1548" width="13.7109375" style="1" customWidth="1"/>
    <col min="1549" max="1549" width="14.5703125" style="1" customWidth="1"/>
    <col min="1550" max="1550" width="13.5703125" style="1" customWidth="1"/>
    <col min="1551" max="1551" width="10.7109375" style="1" customWidth="1"/>
    <col min="1552" max="1794" width="9.140625" style="1"/>
    <col min="1795" max="1795" width="0.5703125" style="1" customWidth="1"/>
    <col min="1796" max="1796" width="16" style="1" bestFit="1" customWidth="1"/>
    <col min="1797" max="1797" width="10.85546875" style="1" customWidth="1"/>
    <col min="1798" max="1798" width="11.42578125" style="1" bestFit="1" customWidth="1"/>
    <col min="1799" max="1799" width="11.140625" style="1" customWidth="1"/>
    <col min="1800" max="1800" width="7.42578125" style="1" customWidth="1"/>
    <col min="1801" max="1801" width="1" style="1" customWidth="1"/>
    <col min="1802" max="1802" width="13.140625" style="1" customWidth="1"/>
    <col min="1803" max="1803" width="11.5703125" style="1" customWidth="1"/>
    <col min="1804" max="1804" width="13.7109375" style="1" customWidth="1"/>
    <col min="1805" max="1805" width="14.5703125" style="1" customWidth="1"/>
    <col min="1806" max="1806" width="13.5703125" style="1" customWidth="1"/>
    <col min="1807" max="1807" width="10.7109375" style="1" customWidth="1"/>
    <col min="1808" max="2050" width="9.140625" style="1"/>
    <col min="2051" max="2051" width="0.5703125" style="1" customWidth="1"/>
    <col min="2052" max="2052" width="16" style="1" bestFit="1" customWidth="1"/>
    <col min="2053" max="2053" width="10.85546875" style="1" customWidth="1"/>
    <col min="2054" max="2054" width="11.42578125" style="1" bestFit="1" customWidth="1"/>
    <col min="2055" max="2055" width="11.140625" style="1" customWidth="1"/>
    <col min="2056" max="2056" width="7.42578125" style="1" customWidth="1"/>
    <col min="2057" max="2057" width="1" style="1" customWidth="1"/>
    <col min="2058" max="2058" width="13.140625" style="1" customWidth="1"/>
    <col min="2059" max="2059" width="11.5703125" style="1" customWidth="1"/>
    <col min="2060" max="2060" width="13.7109375" style="1" customWidth="1"/>
    <col min="2061" max="2061" width="14.5703125" style="1" customWidth="1"/>
    <col min="2062" max="2062" width="13.5703125" style="1" customWidth="1"/>
    <col min="2063" max="2063" width="10.7109375" style="1" customWidth="1"/>
    <col min="2064" max="2306" width="9.140625" style="1"/>
    <col min="2307" max="2307" width="0.5703125" style="1" customWidth="1"/>
    <col min="2308" max="2308" width="16" style="1" bestFit="1" customWidth="1"/>
    <col min="2309" max="2309" width="10.85546875" style="1" customWidth="1"/>
    <col min="2310" max="2310" width="11.42578125" style="1" bestFit="1" customWidth="1"/>
    <col min="2311" max="2311" width="11.140625" style="1" customWidth="1"/>
    <col min="2312" max="2312" width="7.42578125" style="1" customWidth="1"/>
    <col min="2313" max="2313" width="1" style="1" customWidth="1"/>
    <col min="2314" max="2314" width="13.140625" style="1" customWidth="1"/>
    <col min="2315" max="2315" width="11.5703125" style="1" customWidth="1"/>
    <col min="2316" max="2316" width="13.7109375" style="1" customWidth="1"/>
    <col min="2317" max="2317" width="14.5703125" style="1" customWidth="1"/>
    <col min="2318" max="2318" width="13.5703125" style="1" customWidth="1"/>
    <col min="2319" max="2319" width="10.7109375" style="1" customWidth="1"/>
    <col min="2320" max="2562" width="9.140625" style="1"/>
    <col min="2563" max="2563" width="0.5703125" style="1" customWidth="1"/>
    <col min="2564" max="2564" width="16" style="1" bestFit="1" customWidth="1"/>
    <col min="2565" max="2565" width="10.85546875" style="1" customWidth="1"/>
    <col min="2566" max="2566" width="11.42578125" style="1" bestFit="1" customWidth="1"/>
    <col min="2567" max="2567" width="11.140625" style="1" customWidth="1"/>
    <col min="2568" max="2568" width="7.42578125" style="1" customWidth="1"/>
    <col min="2569" max="2569" width="1" style="1" customWidth="1"/>
    <col min="2570" max="2570" width="13.140625" style="1" customWidth="1"/>
    <col min="2571" max="2571" width="11.5703125" style="1" customWidth="1"/>
    <col min="2572" max="2572" width="13.7109375" style="1" customWidth="1"/>
    <col min="2573" max="2573" width="14.5703125" style="1" customWidth="1"/>
    <col min="2574" max="2574" width="13.5703125" style="1" customWidth="1"/>
    <col min="2575" max="2575" width="10.7109375" style="1" customWidth="1"/>
    <col min="2576" max="2818" width="9.140625" style="1"/>
    <col min="2819" max="2819" width="0.5703125" style="1" customWidth="1"/>
    <col min="2820" max="2820" width="16" style="1" bestFit="1" customWidth="1"/>
    <col min="2821" max="2821" width="10.85546875" style="1" customWidth="1"/>
    <col min="2822" max="2822" width="11.42578125" style="1" bestFit="1" customWidth="1"/>
    <col min="2823" max="2823" width="11.140625" style="1" customWidth="1"/>
    <col min="2824" max="2824" width="7.42578125" style="1" customWidth="1"/>
    <col min="2825" max="2825" width="1" style="1" customWidth="1"/>
    <col min="2826" max="2826" width="13.140625" style="1" customWidth="1"/>
    <col min="2827" max="2827" width="11.5703125" style="1" customWidth="1"/>
    <col min="2828" max="2828" width="13.7109375" style="1" customWidth="1"/>
    <col min="2829" max="2829" width="14.5703125" style="1" customWidth="1"/>
    <col min="2830" max="2830" width="13.5703125" style="1" customWidth="1"/>
    <col min="2831" max="2831" width="10.7109375" style="1" customWidth="1"/>
    <col min="2832" max="3074" width="9.140625" style="1"/>
    <col min="3075" max="3075" width="0.5703125" style="1" customWidth="1"/>
    <col min="3076" max="3076" width="16" style="1" bestFit="1" customWidth="1"/>
    <col min="3077" max="3077" width="10.85546875" style="1" customWidth="1"/>
    <col min="3078" max="3078" width="11.42578125" style="1" bestFit="1" customWidth="1"/>
    <col min="3079" max="3079" width="11.140625" style="1" customWidth="1"/>
    <col min="3080" max="3080" width="7.42578125" style="1" customWidth="1"/>
    <col min="3081" max="3081" width="1" style="1" customWidth="1"/>
    <col min="3082" max="3082" width="13.140625" style="1" customWidth="1"/>
    <col min="3083" max="3083" width="11.5703125" style="1" customWidth="1"/>
    <col min="3084" max="3084" width="13.7109375" style="1" customWidth="1"/>
    <col min="3085" max="3085" width="14.5703125" style="1" customWidth="1"/>
    <col min="3086" max="3086" width="13.5703125" style="1" customWidth="1"/>
    <col min="3087" max="3087" width="10.7109375" style="1" customWidth="1"/>
    <col min="3088" max="3330" width="9.140625" style="1"/>
    <col min="3331" max="3331" width="0.5703125" style="1" customWidth="1"/>
    <col min="3332" max="3332" width="16" style="1" bestFit="1" customWidth="1"/>
    <col min="3333" max="3333" width="10.85546875" style="1" customWidth="1"/>
    <col min="3334" max="3334" width="11.42578125" style="1" bestFit="1" customWidth="1"/>
    <col min="3335" max="3335" width="11.140625" style="1" customWidth="1"/>
    <col min="3336" max="3336" width="7.42578125" style="1" customWidth="1"/>
    <col min="3337" max="3337" width="1" style="1" customWidth="1"/>
    <col min="3338" max="3338" width="13.140625" style="1" customWidth="1"/>
    <col min="3339" max="3339" width="11.5703125" style="1" customWidth="1"/>
    <col min="3340" max="3340" width="13.7109375" style="1" customWidth="1"/>
    <col min="3341" max="3341" width="14.5703125" style="1" customWidth="1"/>
    <col min="3342" max="3342" width="13.5703125" style="1" customWidth="1"/>
    <col min="3343" max="3343" width="10.7109375" style="1" customWidth="1"/>
    <col min="3344" max="3586" width="9.140625" style="1"/>
    <col min="3587" max="3587" width="0.5703125" style="1" customWidth="1"/>
    <col min="3588" max="3588" width="16" style="1" bestFit="1" customWidth="1"/>
    <col min="3589" max="3589" width="10.85546875" style="1" customWidth="1"/>
    <col min="3590" max="3590" width="11.42578125" style="1" bestFit="1" customWidth="1"/>
    <col min="3591" max="3591" width="11.140625" style="1" customWidth="1"/>
    <col min="3592" max="3592" width="7.42578125" style="1" customWidth="1"/>
    <col min="3593" max="3593" width="1" style="1" customWidth="1"/>
    <col min="3594" max="3594" width="13.140625" style="1" customWidth="1"/>
    <col min="3595" max="3595" width="11.5703125" style="1" customWidth="1"/>
    <col min="3596" max="3596" width="13.7109375" style="1" customWidth="1"/>
    <col min="3597" max="3597" width="14.5703125" style="1" customWidth="1"/>
    <col min="3598" max="3598" width="13.5703125" style="1" customWidth="1"/>
    <col min="3599" max="3599" width="10.7109375" style="1" customWidth="1"/>
    <col min="3600" max="3842" width="9.140625" style="1"/>
    <col min="3843" max="3843" width="0.5703125" style="1" customWidth="1"/>
    <col min="3844" max="3844" width="16" style="1" bestFit="1" customWidth="1"/>
    <col min="3845" max="3845" width="10.85546875" style="1" customWidth="1"/>
    <col min="3846" max="3846" width="11.42578125" style="1" bestFit="1" customWidth="1"/>
    <col min="3847" max="3847" width="11.140625" style="1" customWidth="1"/>
    <col min="3848" max="3848" width="7.42578125" style="1" customWidth="1"/>
    <col min="3849" max="3849" width="1" style="1" customWidth="1"/>
    <col min="3850" max="3850" width="13.140625" style="1" customWidth="1"/>
    <col min="3851" max="3851" width="11.5703125" style="1" customWidth="1"/>
    <col min="3852" max="3852" width="13.7109375" style="1" customWidth="1"/>
    <col min="3853" max="3853" width="14.5703125" style="1" customWidth="1"/>
    <col min="3854" max="3854" width="13.5703125" style="1" customWidth="1"/>
    <col min="3855" max="3855" width="10.7109375" style="1" customWidth="1"/>
    <col min="3856" max="4098" width="9.140625" style="1"/>
    <col min="4099" max="4099" width="0.5703125" style="1" customWidth="1"/>
    <col min="4100" max="4100" width="16" style="1" bestFit="1" customWidth="1"/>
    <col min="4101" max="4101" width="10.85546875" style="1" customWidth="1"/>
    <col min="4102" max="4102" width="11.42578125" style="1" bestFit="1" customWidth="1"/>
    <col min="4103" max="4103" width="11.140625" style="1" customWidth="1"/>
    <col min="4104" max="4104" width="7.42578125" style="1" customWidth="1"/>
    <col min="4105" max="4105" width="1" style="1" customWidth="1"/>
    <col min="4106" max="4106" width="13.140625" style="1" customWidth="1"/>
    <col min="4107" max="4107" width="11.5703125" style="1" customWidth="1"/>
    <col min="4108" max="4108" width="13.7109375" style="1" customWidth="1"/>
    <col min="4109" max="4109" width="14.5703125" style="1" customWidth="1"/>
    <col min="4110" max="4110" width="13.5703125" style="1" customWidth="1"/>
    <col min="4111" max="4111" width="10.7109375" style="1" customWidth="1"/>
    <col min="4112" max="4354" width="9.140625" style="1"/>
    <col min="4355" max="4355" width="0.5703125" style="1" customWidth="1"/>
    <col min="4356" max="4356" width="16" style="1" bestFit="1" customWidth="1"/>
    <col min="4357" max="4357" width="10.85546875" style="1" customWidth="1"/>
    <col min="4358" max="4358" width="11.42578125" style="1" bestFit="1" customWidth="1"/>
    <col min="4359" max="4359" width="11.140625" style="1" customWidth="1"/>
    <col min="4360" max="4360" width="7.42578125" style="1" customWidth="1"/>
    <col min="4361" max="4361" width="1" style="1" customWidth="1"/>
    <col min="4362" max="4362" width="13.140625" style="1" customWidth="1"/>
    <col min="4363" max="4363" width="11.5703125" style="1" customWidth="1"/>
    <col min="4364" max="4364" width="13.7109375" style="1" customWidth="1"/>
    <col min="4365" max="4365" width="14.5703125" style="1" customWidth="1"/>
    <col min="4366" max="4366" width="13.5703125" style="1" customWidth="1"/>
    <col min="4367" max="4367" width="10.7109375" style="1" customWidth="1"/>
    <col min="4368" max="4610" width="9.140625" style="1"/>
    <col min="4611" max="4611" width="0.5703125" style="1" customWidth="1"/>
    <col min="4612" max="4612" width="16" style="1" bestFit="1" customWidth="1"/>
    <col min="4613" max="4613" width="10.85546875" style="1" customWidth="1"/>
    <col min="4614" max="4614" width="11.42578125" style="1" bestFit="1" customWidth="1"/>
    <col min="4615" max="4615" width="11.140625" style="1" customWidth="1"/>
    <col min="4616" max="4616" width="7.42578125" style="1" customWidth="1"/>
    <col min="4617" max="4617" width="1" style="1" customWidth="1"/>
    <col min="4618" max="4618" width="13.140625" style="1" customWidth="1"/>
    <col min="4619" max="4619" width="11.5703125" style="1" customWidth="1"/>
    <col min="4620" max="4620" width="13.7109375" style="1" customWidth="1"/>
    <col min="4621" max="4621" width="14.5703125" style="1" customWidth="1"/>
    <col min="4622" max="4622" width="13.5703125" style="1" customWidth="1"/>
    <col min="4623" max="4623" width="10.7109375" style="1" customWidth="1"/>
    <col min="4624" max="4866" width="9.140625" style="1"/>
    <col min="4867" max="4867" width="0.5703125" style="1" customWidth="1"/>
    <col min="4868" max="4868" width="16" style="1" bestFit="1" customWidth="1"/>
    <col min="4869" max="4869" width="10.85546875" style="1" customWidth="1"/>
    <col min="4870" max="4870" width="11.42578125" style="1" bestFit="1" customWidth="1"/>
    <col min="4871" max="4871" width="11.140625" style="1" customWidth="1"/>
    <col min="4872" max="4872" width="7.42578125" style="1" customWidth="1"/>
    <col min="4873" max="4873" width="1" style="1" customWidth="1"/>
    <col min="4874" max="4874" width="13.140625" style="1" customWidth="1"/>
    <col min="4875" max="4875" width="11.5703125" style="1" customWidth="1"/>
    <col min="4876" max="4876" width="13.7109375" style="1" customWidth="1"/>
    <col min="4877" max="4877" width="14.5703125" style="1" customWidth="1"/>
    <col min="4878" max="4878" width="13.5703125" style="1" customWidth="1"/>
    <col min="4879" max="4879" width="10.7109375" style="1" customWidth="1"/>
    <col min="4880" max="5122" width="9.140625" style="1"/>
    <col min="5123" max="5123" width="0.5703125" style="1" customWidth="1"/>
    <col min="5124" max="5124" width="16" style="1" bestFit="1" customWidth="1"/>
    <col min="5125" max="5125" width="10.85546875" style="1" customWidth="1"/>
    <col min="5126" max="5126" width="11.42578125" style="1" bestFit="1" customWidth="1"/>
    <col min="5127" max="5127" width="11.140625" style="1" customWidth="1"/>
    <col min="5128" max="5128" width="7.42578125" style="1" customWidth="1"/>
    <col min="5129" max="5129" width="1" style="1" customWidth="1"/>
    <col min="5130" max="5130" width="13.140625" style="1" customWidth="1"/>
    <col min="5131" max="5131" width="11.5703125" style="1" customWidth="1"/>
    <col min="5132" max="5132" width="13.7109375" style="1" customWidth="1"/>
    <col min="5133" max="5133" width="14.5703125" style="1" customWidth="1"/>
    <col min="5134" max="5134" width="13.5703125" style="1" customWidth="1"/>
    <col min="5135" max="5135" width="10.7109375" style="1" customWidth="1"/>
    <col min="5136" max="5378" width="9.140625" style="1"/>
    <col min="5379" max="5379" width="0.5703125" style="1" customWidth="1"/>
    <col min="5380" max="5380" width="16" style="1" bestFit="1" customWidth="1"/>
    <col min="5381" max="5381" width="10.85546875" style="1" customWidth="1"/>
    <col min="5382" max="5382" width="11.42578125" style="1" bestFit="1" customWidth="1"/>
    <col min="5383" max="5383" width="11.140625" style="1" customWidth="1"/>
    <col min="5384" max="5384" width="7.42578125" style="1" customWidth="1"/>
    <col min="5385" max="5385" width="1" style="1" customWidth="1"/>
    <col min="5386" max="5386" width="13.140625" style="1" customWidth="1"/>
    <col min="5387" max="5387" width="11.5703125" style="1" customWidth="1"/>
    <col min="5388" max="5388" width="13.7109375" style="1" customWidth="1"/>
    <col min="5389" max="5389" width="14.5703125" style="1" customWidth="1"/>
    <col min="5390" max="5390" width="13.5703125" style="1" customWidth="1"/>
    <col min="5391" max="5391" width="10.7109375" style="1" customWidth="1"/>
    <col min="5392" max="5634" width="9.140625" style="1"/>
    <col min="5635" max="5635" width="0.5703125" style="1" customWidth="1"/>
    <col min="5636" max="5636" width="16" style="1" bestFit="1" customWidth="1"/>
    <col min="5637" max="5637" width="10.85546875" style="1" customWidth="1"/>
    <col min="5638" max="5638" width="11.42578125" style="1" bestFit="1" customWidth="1"/>
    <col min="5639" max="5639" width="11.140625" style="1" customWidth="1"/>
    <col min="5640" max="5640" width="7.42578125" style="1" customWidth="1"/>
    <col min="5641" max="5641" width="1" style="1" customWidth="1"/>
    <col min="5642" max="5642" width="13.140625" style="1" customWidth="1"/>
    <col min="5643" max="5643" width="11.5703125" style="1" customWidth="1"/>
    <col min="5644" max="5644" width="13.7109375" style="1" customWidth="1"/>
    <col min="5645" max="5645" width="14.5703125" style="1" customWidth="1"/>
    <col min="5646" max="5646" width="13.5703125" style="1" customWidth="1"/>
    <col min="5647" max="5647" width="10.7109375" style="1" customWidth="1"/>
    <col min="5648" max="5890" width="9.140625" style="1"/>
    <col min="5891" max="5891" width="0.5703125" style="1" customWidth="1"/>
    <col min="5892" max="5892" width="16" style="1" bestFit="1" customWidth="1"/>
    <col min="5893" max="5893" width="10.85546875" style="1" customWidth="1"/>
    <col min="5894" max="5894" width="11.42578125" style="1" bestFit="1" customWidth="1"/>
    <col min="5895" max="5895" width="11.140625" style="1" customWidth="1"/>
    <col min="5896" max="5896" width="7.42578125" style="1" customWidth="1"/>
    <col min="5897" max="5897" width="1" style="1" customWidth="1"/>
    <col min="5898" max="5898" width="13.140625" style="1" customWidth="1"/>
    <col min="5899" max="5899" width="11.5703125" style="1" customWidth="1"/>
    <col min="5900" max="5900" width="13.7109375" style="1" customWidth="1"/>
    <col min="5901" max="5901" width="14.5703125" style="1" customWidth="1"/>
    <col min="5902" max="5902" width="13.5703125" style="1" customWidth="1"/>
    <col min="5903" max="5903" width="10.7109375" style="1" customWidth="1"/>
    <col min="5904" max="6146" width="9.140625" style="1"/>
    <col min="6147" max="6147" width="0.5703125" style="1" customWidth="1"/>
    <col min="6148" max="6148" width="16" style="1" bestFit="1" customWidth="1"/>
    <col min="6149" max="6149" width="10.85546875" style="1" customWidth="1"/>
    <col min="6150" max="6150" width="11.42578125" style="1" bestFit="1" customWidth="1"/>
    <col min="6151" max="6151" width="11.140625" style="1" customWidth="1"/>
    <col min="6152" max="6152" width="7.42578125" style="1" customWidth="1"/>
    <col min="6153" max="6153" width="1" style="1" customWidth="1"/>
    <col min="6154" max="6154" width="13.140625" style="1" customWidth="1"/>
    <col min="6155" max="6155" width="11.5703125" style="1" customWidth="1"/>
    <col min="6156" max="6156" width="13.7109375" style="1" customWidth="1"/>
    <col min="6157" max="6157" width="14.5703125" style="1" customWidth="1"/>
    <col min="6158" max="6158" width="13.5703125" style="1" customWidth="1"/>
    <col min="6159" max="6159" width="10.7109375" style="1" customWidth="1"/>
    <col min="6160" max="6402" width="9.140625" style="1"/>
    <col min="6403" max="6403" width="0.5703125" style="1" customWidth="1"/>
    <col min="6404" max="6404" width="16" style="1" bestFit="1" customWidth="1"/>
    <col min="6405" max="6405" width="10.85546875" style="1" customWidth="1"/>
    <col min="6406" max="6406" width="11.42578125" style="1" bestFit="1" customWidth="1"/>
    <col min="6407" max="6407" width="11.140625" style="1" customWidth="1"/>
    <col min="6408" max="6408" width="7.42578125" style="1" customWidth="1"/>
    <col min="6409" max="6409" width="1" style="1" customWidth="1"/>
    <col min="6410" max="6410" width="13.140625" style="1" customWidth="1"/>
    <col min="6411" max="6411" width="11.5703125" style="1" customWidth="1"/>
    <col min="6412" max="6412" width="13.7109375" style="1" customWidth="1"/>
    <col min="6413" max="6413" width="14.5703125" style="1" customWidth="1"/>
    <col min="6414" max="6414" width="13.5703125" style="1" customWidth="1"/>
    <col min="6415" max="6415" width="10.7109375" style="1" customWidth="1"/>
    <col min="6416" max="6658" width="9.140625" style="1"/>
    <col min="6659" max="6659" width="0.5703125" style="1" customWidth="1"/>
    <col min="6660" max="6660" width="16" style="1" bestFit="1" customWidth="1"/>
    <col min="6661" max="6661" width="10.85546875" style="1" customWidth="1"/>
    <col min="6662" max="6662" width="11.42578125" style="1" bestFit="1" customWidth="1"/>
    <col min="6663" max="6663" width="11.140625" style="1" customWidth="1"/>
    <col min="6664" max="6664" width="7.42578125" style="1" customWidth="1"/>
    <col min="6665" max="6665" width="1" style="1" customWidth="1"/>
    <col min="6666" max="6666" width="13.140625" style="1" customWidth="1"/>
    <col min="6667" max="6667" width="11.5703125" style="1" customWidth="1"/>
    <col min="6668" max="6668" width="13.7109375" style="1" customWidth="1"/>
    <col min="6669" max="6669" width="14.5703125" style="1" customWidth="1"/>
    <col min="6670" max="6670" width="13.5703125" style="1" customWidth="1"/>
    <col min="6671" max="6671" width="10.7109375" style="1" customWidth="1"/>
    <col min="6672" max="6914" width="9.140625" style="1"/>
    <col min="6915" max="6915" width="0.5703125" style="1" customWidth="1"/>
    <col min="6916" max="6916" width="16" style="1" bestFit="1" customWidth="1"/>
    <col min="6917" max="6917" width="10.85546875" style="1" customWidth="1"/>
    <col min="6918" max="6918" width="11.42578125" style="1" bestFit="1" customWidth="1"/>
    <col min="6919" max="6919" width="11.140625" style="1" customWidth="1"/>
    <col min="6920" max="6920" width="7.42578125" style="1" customWidth="1"/>
    <col min="6921" max="6921" width="1" style="1" customWidth="1"/>
    <col min="6922" max="6922" width="13.140625" style="1" customWidth="1"/>
    <col min="6923" max="6923" width="11.5703125" style="1" customWidth="1"/>
    <col min="6924" max="6924" width="13.7109375" style="1" customWidth="1"/>
    <col min="6925" max="6925" width="14.5703125" style="1" customWidth="1"/>
    <col min="6926" max="6926" width="13.5703125" style="1" customWidth="1"/>
    <col min="6927" max="6927" width="10.7109375" style="1" customWidth="1"/>
    <col min="6928" max="7170" width="9.140625" style="1"/>
    <col min="7171" max="7171" width="0.5703125" style="1" customWidth="1"/>
    <col min="7172" max="7172" width="16" style="1" bestFit="1" customWidth="1"/>
    <col min="7173" max="7173" width="10.85546875" style="1" customWidth="1"/>
    <col min="7174" max="7174" width="11.42578125" style="1" bestFit="1" customWidth="1"/>
    <col min="7175" max="7175" width="11.140625" style="1" customWidth="1"/>
    <col min="7176" max="7176" width="7.42578125" style="1" customWidth="1"/>
    <col min="7177" max="7177" width="1" style="1" customWidth="1"/>
    <col min="7178" max="7178" width="13.140625" style="1" customWidth="1"/>
    <col min="7179" max="7179" width="11.5703125" style="1" customWidth="1"/>
    <col min="7180" max="7180" width="13.7109375" style="1" customWidth="1"/>
    <col min="7181" max="7181" width="14.5703125" style="1" customWidth="1"/>
    <col min="7182" max="7182" width="13.5703125" style="1" customWidth="1"/>
    <col min="7183" max="7183" width="10.7109375" style="1" customWidth="1"/>
    <col min="7184" max="7426" width="9.140625" style="1"/>
    <col min="7427" max="7427" width="0.5703125" style="1" customWidth="1"/>
    <col min="7428" max="7428" width="16" style="1" bestFit="1" customWidth="1"/>
    <col min="7429" max="7429" width="10.85546875" style="1" customWidth="1"/>
    <col min="7430" max="7430" width="11.42578125" style="1" bestFit="1" customWidth="1"/>
    <col min="7431" max="7431" width="11.140625" style="1" customWidth="1"/>
    <col min="7432" max="7432" width="7.42578125" style="1" customWidth="1"/>
    <col min="7433" max="7433" width="1" style="1" customWidth="1"/>
    <col min="7434" max="7434" width="13.140625" style="1" customWidth="1"/>
    <col min="7435" max="7435" width="11.5703125" style="1" customWidth="1"/>
    <col min="7436" max="7436" width="13.7109375" style="1" customWidth="1"/>
    <col min="7437" max="7437" width="14.5703125" style="1" customWidth="1"/>
    <col min="7438" max="7438" width="13.5703125" style="1" customWidth="1"/>
    <col min="7439" max="7439" width="10.7109375" style="1" customWidth="1"/>
    <col min="7440" max="7682" width="9.140625" style="1"/>
    <col min="7683" max="7683" width="0.5703125" style="1" customWidth="1"/>
    <col min="7684" max="7684" width="16" style="1" bestFit="1" customWidth="1"/>
    <col min="7685" max="7685" width="10.85546875" style="1" customWidth="1"/>
    <col min="7686" max="7686" width="11.42578125" style="1" bestFit="1" customWidth="1"/>
    <col min="7687" max="7687" width="11.140625" style="1" customWidth="1"/>
    <col min="7688" max="7688" width="7.42578125" style="1" customWidth="1"/>
    <col min="7689" max="7689" width="1" style="1" customWidth="1"/>
    <col min="7690" max="7690" width="13.140625" style="1" customWidth="1"/>
    <col min="7691" max="7691" width="11.5703125" style="1" customWidth="1"/>
    <col min="7692" max="7692" width="13.7109375" style="1" customWidth="1"/>
    <col min="7693" max="7693" width="14.5703125" style="1" customWidth="1"/>
    <col min="7694" max="7694" width="13.5703125" style="1" customWidth="1"/>
    <col min="7695" max="7695" width="10.7109375" style="1" customWidth="1"/>
    <col min="7696" max="7938" width="9.140625" style="1"/>
    <col min="7939" max="7939" width="0.5703125" style="1" customWidth="1"/>
    <col min="7940" max="7940" width="16" style="1" bestFit="1" customWidth="1"/>
    <col min="7941" max="7941" width="10.85546875" style="1" customWidth="1"/>
    <col min="7942" max="7942" width="11.42578125" style="1" bestFit="1" customWidth="1"/>
    <col min="7943" max="7943" width="11.140625" style="1" customWidth="1"/>
    <col min="7944" max="7944" width="7.42578125" style="1" customWidth="1"/>
    <col min="7945" max="7945" width="1" style="1" customWidth="1"/>
    <col min="7946" max="7946" width="13.140625" style="1" customWidth="1"/>
    <col min="7947" max="7947" width="11.5703125" style="1" customWidth="1"/>
    <col min="7948" max="7948" width="13.7109375" style="1" customWidth="1"/>
    <col min="7949" max="7949" width="14.5703125" style="1" customWidth="1"/>
    <col min="7950" max="7950" width="13.5703125" style="1" customWidth="1"/>
    <col min="7951" max="7951" width="10.7109375" style="1" customWidth="1"/>
    <col min="7952" max="8194" width="9.140625" style="1"/>
    <col min="8195" max="8195" width="0.5703125" style="1" customWidth="1"/>
    <col min="8196" max="8196" width="16" style="1" bestFit="1" customWidth="1"/>
    <col min="8197" max="8197" width="10.85546875" style="1" customWidth="1"/>
    <col min="8198" max="8198" width="11.42578125" style="1" bestFit="1" customWidth="1"/>
    <col min="8199" max="8199" width="11.140625" style="1" customWidth="1"/>
    <col min="8200" max="8200" width="7.42578125" style="1" customWidth="1"/>
    <col min="8201" max="8201" width="1" style="1" customWidth="1"/>
    <col min="8202" max="8202" width="13.140625" style="1" customWidth="1"/>
    <col min="8203" max="8203" width="11.5703125" style="1" customWidth="1"/>
    <col min="8204" max="8204" width="13.7109375" style="1" customWidth="1"/>
    <col min="8205" max="8205" width="14.5703125" style="1" customWidth="1"/>
    <col min="8206" max="8206" width="13.5703125" style="1" customWidth="1"/>
    <col min="8207" max="8207" width="10.7109375" style="1" customWidth="1"/>
    <col min="8208" max="8450" width="9.140625" style="1"/>
    <col min="8451" max="8451" width="0.5703125" style="1" customWidth="1"/>
    <col min="8452" max="8452" width="16" style="1" bestFit="1" customWidth="1"/>
    <col min="8453" max="8453" width="10.85546875" style="1" customWidth="1"/>
    <col min="8454" max="8454" width="11.42578125" style="1" bestFit="1" customWidth="1"/>
    <col min="8455" max="8455" width="11.140625" style="1" customWidth="1"/>
    <col min="8456" max="8456" width="7.42578125" style="1" customWidth="1"/>
    <col min="8457" max="8457" width="1" style="1" customWidth="1"/>
    <col min="8458" max="8458" width="13.140625" style="1" customWidth="1"/>
    <col min="8459" max="8459" width="11.5703125" style="1" customWidth="1"/>
    <col min="8460" max="8460" width="13.7109375" style="1" customWidth="1"/>
    <col min="8461" max="8461" width="14.5703125" style="1" customWidth="1"/>
    <col min="8462" max="8462" width="13.5703125" style="1" customWidth="1"/>
    <col min="8463" max="8463" width="10.7109375" style="1" customWidth="1"/>
    <col min="8464" max="8706" width="9.140625" style="1"/>
    <col min="8707" max="8707" width="0.5703125" style="1" customWidth="1"/>
    <col min="8708" max="8708" width="16" style="1" bestFit="1" customWidth="1"/>
    <col min="8709" max="8709" width="10.85546875" style="1" customWidth="1"/>
    <col min="8710" max="8710" width="11.42578125" style="1" bestFit="1" customWidth="1"/>
    <col min="8711" max="8711" width="11.140625" style="1" customWidth="1"/>
    <col min="8712" max="8712" width="7.42578125" style="1" customWidth="1"/>
    <col min="8713" max="8713" width="1" style="1" customWidth="1"/>
    <col min="8714" max="8714" width="13.140625" style="1" customWidth="1"/>
    <col min="8715" max="8715" width="11.5703125" style="1" customWidth="1"/>
    <col min="8716" max="8716" width="13.7109375" style="1" customWidth="1"/>
    <col min="8717" max="8717" width="14.5703125" style="1" customWidth="1"/>
    <col min="8718" max="8718" width="13.5703125" style="1" customWidth="1"/>
    <col min="8719" max="8719" width="10.7109375" style="1" customWidth="1"/>
    <col min="8720" max="8962" width="9.140625" style="1"/>
    <col min="8963" max="8963" width="0.5703125" style="1" customWidth="1"/>
    <col min="8964" max="8964" width="16" style="1" bestFit="1" customWidth="1"/>
    <col min="8965" max="8965" width="10.85546875" style="1" customWidth="1"/>
    <col min="8966" max="8966" width="11.42578125" style="1" bestFit="1" customWidth="1"/>
    <col min="8967" max="8967" width="11.140625" style="1" customWidth="1"/>
    <col min="8968" max="8968" width="7.42578125" style="1" customWidth="1"/>
    <col min="8969" max="8969" width="1" style="1" customWidth="1"/>
    <col min="8970" max="8970" width="13.140625" style="1" customWidth="1"/>
    <col min="8971" max="8971" width="11.5703125" style="1" customWidth="1"/>
    <col min="8972" max="8972" width="13.7109375" style="1" customWidth="1"/>
    <col min="8973" max="8973" width="14.5703125" style="1" customWidth="1"/>
    <col min="8974" max="8974" width="13.5703125" style="1" customWidth="1"/>
    <col min="8975" max="8975" width="10.7109375" style="1" customWidth="1"/>
    <col min="8976" max="9218" width="9.140625" style="1"/>
    <col min="9219" max="9219" width="0.5703125" style="1" customWidth="1"/>
    <col min="9220" max="9220" width="16" style="1" bestFit="1" customWidth="1"/>
    <col min="9221" max="9221" width="10.85546875" style="1" customWidth="1"/>
    <col min="9222" max="9222" width="11.42578125" style="1" bestFit="1" customWidth="1"/>
    <col min="9223" max="9223" width="11.140625" style="1" customWidth="1"/>
    <col min="9224" max="9224" width="7.42578125" style="1" customWidth="1"/>
    <col min="9225" max="9225" width="1" style="1" customWidth="1"/>
    <col min="9226" max="9226" width="13.140625" style="1" customWidth="1"/>
    <col min="9227" max="9227" width="11.5703125" style="1" customWidth="1"/>
    <col min="9228" max="9228" width="13.7109375" style="1" customWidth="1"/>
    <col min="9229" max="9229" width="14.5703125" style="1" customWidth="1"/>
    <col min="9230" max="9230" width="13.5703125" style="1" customWidth="1"/>
    <col min="9231" max="9231" width="10.7109375" style="1" customWidth="1"/>
    <col min="9232" max="9474" width="9.140625" style="1"/>
    <col min="9475" max="9475" width="0.5703125" style="1" customWidth="1"/>
    <col min="9476" max="9476" width="16" style="1" bestFit="1" customWidth="1"/>
    <col min="9477" max="9477" width="10.85546875" style="1" customWidth="1"/>
    <col min="9478" max="9478" width="11.42578125" style="1" bestFit="1" customWidth="1"/>
    <col min="9479" max="9479" width="11.140625" style="1" customWidth="1"/>
    <col min="9480" max="9480" width="7.42578125" style="1" customWidth="1"/>
    <col min="9481" max="9481" width="1" style="1" customWidth="1"/>
    <col min="9482" max="9482" width="13.140625" style="1" customWidth="1"/>
    <col min="9483" max="9483" width="11.5703125" style="1" customWidth="1"/>
    <col min="9484" max="9484" width="13.7109375" style="1" customWidth="1"/>
    <col min="9485" max="9485" width="14.5703125" style="1" customWidth="1"/>
    <col min="9486" max="9486" width="13.5703125" style="1" customWidth="1"/>
    <col min="9487" max="9487" width="10.7109375" style="1" customWidth="1"/>
    <col min="9488" max="9730" width="9.140625" style="1"/>
    <col min="9731" max="9731" width="0.5703125" style="1" customWidth="1"/>
    <col min="9732" max="9732" width="16" style="1" bestFit="1" customWidth="1"/>
    <col min="9733" max="9733" width="10.85546875" style="1" customWidth="1"/>
    <col min="9734" max="9734" width="11.42578125" style="1" bestFit="1" customWidth="1"/>
    <col min="9735" max="9735" width="11.140625" style="1" customWidth="1"/>
    <col min="9736" max="9736" width="7.42578125" style="1" customWidth="1"/>
    <col min="9737" max="9737" width="1" style="1" customWidth="1"/>
    <col min="9738" max="9738" width="13.140625" style="1" customWidth="1"/>
    <col min="9739" max="9739" width="11.5703125" style="1" customWidth="1"/>
    <col min="9740" max="9740" width="13.7109375" style="1" customWidth="1"/>
    <col min="9741" max="9741" width="14.5703125" style="1" customWidth="1"/>
    <col min="9742" max="9742" width="13.5703125" style="1" customWidth="1"/>
    <col min="9743" max="9743" width="10.7109375" style="1" customWidth="1"/>
    <col min="9744" max="9986" width="9.140625" style="1"/>
    <col min="9987" max="9987" width="0.5703125" style="1" customWidth="1"/>
    <col min="9988" max="9988" width="16" style="1" bestFit="1" customWidth="1"/>
    <col min="9989" max="9989" width="10.85546875" style="1" customWidth="1"/>
    <col min="9990" max="9990" width="11.42578125" style="1" bestFit="1" customWidth="1"/>
    <col min="9991" max="9991" width="11.140625" style="1" customWidth="1"/>
    <col min="9992" max="9992" width="7.42578125" style="1" customWidth="1"/>
    <col min="9993" max="9993" width="1" style="1" customWidth="1"/>
    <col min="9994" max="9994" width="13.140625" style="1" customWidth="1"/>
    <col min="9995" max="9995" width="11.5703125" style="1" customWidth="1"/>
    <col min="9996" max="9996" width="13.7109375" style="1" customWidth="1"/>
    <col min="9997" max="9997" width="14.5703125" style="1" customWidth="1"/>
    <col min="9998" max="9998" width="13.5703125" style="1" customWidth="1"/>
    <col min="9999" max="9999" width="10.7109375" style="1" customWidth="1"/>
    <col min="10000" max="10242" width="9.140625" style="1"/>
    <col min="10243" max="10243" width="0.5703125" style="1" customWidth="1"/>
    <col min="10244" max="10244" width="16" style="1" bestFit="1" customWidth="1"/>
    <col min="10245" max="10245" width="10.85546875" style="1" customWidth="1"/>
    <col min="10246" max="10246" width="11.42578125" style="1" bestFit="1" customWidth="1"/>
    <col min="10247" max="10247" width="11.140625" style="1" customWidth="1"/>
    <col min="10248" max="10248" width="7.42578125" style="1" customWidth="1"/>
    <col min="10249" max="10249" width="1" style="1" customWidth="1"/>
    <col min="10250" max="10250" width="13.140625" style="1" customWidth="1"/>
    <col min="10251" max="10251" width="11.5703125" style="1" customWidth="1"/>
    <col min="10252" max="10252" width="13.7109375" style="1" customWidth="1"/>
    <col min="10253" max="10253" width="14.5703125" style="1" customWidth="1"/>
    <col min="10254" max="10254" width="13.5703125" style="1" customWidth="1"/>
    <col min="10255" max="10255" width="10.7109375" style="1" customWidth="1"/>
    <col min="10256" max="10498" width="9.140625" style="1"/>
    <col min="10499" max="10499" width="0.5703125" style="1" customWidth="1"/>
    <col min="10500" max="10500" width="16" style="1" bestFit="1" customWidth="1"/>
    <col min="10501" max="10501" width="10.85546875" style="1" customWidth="1"/>
    <col min="10502" max="10502" width="11.42578125" style="1" bestFit="1" customWidth="1"/>
    <col min="10503" max="10503" width="11.140625" style="1" customWidth="1"/>
    <col min="10504" max="10504" width="7.42578125" style="1" customWidth="1"/>
    <col min="10505" max="10505" width="1" style="1" customWidth="1"/>
    <col min="10506" max="10506" width="13.140625" style="1" customWidth="1"/>
    <col min="10507" max="10507" width="11.5703125" style="1" customWidth="1"/>
    <col min="10508" max="10508" width="13.7109375" style="1" customWidth="1"/>
    <col min="10509" max="10509" width="14.5703125" style="1" customWidth="1"/>
    <col min="10510" max="10510" width="13.5703125" style="1" customWidth="1"/>
    <col min="10511" max="10511" width="10.7109375" style="1" customWidth="1"/>
    <col min="10512" max="10754" width="9.140625" style="1"/>
    <col min="10755" max="10755" width="0.5703125" style="1" customWidth="1"/>
    <col min="10756" max="10756" width="16" style="1" bestFit="1" customWidth="1"/>
    <col min="10757" max="10757" width="10.85546875" style="1" customWidth="1"/>
    <col min="10758" max="10758" width="11.42578125" style="1" bestFit="1" customWidth="1"/>
    <col min="10759" max="10759" width="11.140625" style="1" customWidth="1"/>
    <col min="10760" max="10760" width="7.42578125" style="1" customWidth="1"/>
    <col min="10761" max="10761" width="1" style="1" customWidth="1"/>
    <col min="10762" max="10762" width="13.140625" style="1" customWidth="1"/>
    <col min="10763" max="10763" width="11.5703125" style="1" customWidth="1"/>
    <col min="10764" max="10764" width="13.7109375" style="1" customWidth="1"/>
    <col min="10765" max="10765" width="14.5703125" style="1" customWidth="1"/>
    <col min="10766" max="10766" width="13.5703125" style="1" customWidth="1"/>
    <col min="10767" max="10767" width="10.7109375" style="1" customWidth="1"/>
    <col min="10768" max="11010" width="9.140625" style="1"/>
    <col min="11011" max="11011" width="0.5703125" style="1" customWidth="1"/>
    <col min="11012" max="11012" width="16" style="1" bestFit="1" customWidth="1"/>
    <col min="11013" max="11013" width="10.85546875" style="1" customWidth="1"/>
    <col min="11014" max="11014" width="11.42578125" style="1" bestFit="1" customWidth="1"/>
    <col min="11015" max="11015" width="11.140625" style="1" customWidth="1"/>
    <col min="11016" max="11016" width="7.42578125" style="1" customWidth="1"/>
    <col min="11017" max="11017" width="1" style="1" customWidth="1"/>
    <col min="11018" max="11018" width="13.140625" style="1" customWidth="1"/>
    <col min="11019" max="11019" width="11.5703125" style="1" customWidth="1"/>
    <col min="11020" max="11020" width="13.7109375" style="1" customWidth="1"/>
    <col min="11021" max="11021" width="14.5703125" style="1" customWidth="1"/>
    <col min="11022" max="11022" width="13.5703125" style="1" customWidth="1"/>
    <col min="11023" max="11023" width="10.7109375" style="1" customWidth="1"/>
    <col min="11024" max="11266" width="9.140625" style="1"/>
    <col min="11267" max="11267" width="0.5703125" style="1" customWidth="1"/>
    <col min="11268" max="11268" width="16" style="1" bestFit="1" customWidth="1"/>
    <col min="11269" max="11269" width="10.85546875" style="1" customWidth="1"/>
    <col min="11270" max="11270" width="11.42578125" style="1" bestFit="1" customWidth="1"/>
    <col min="11271" max="11271" width="11.140625" style="1" customWidth="1"/>
    <col min="11272" max="11272" width="7.42578125" style="1" customWidth="1"/>
    <col min="11273" max="11273" width="1" style="1" customWidth="1"/>
    <col min="11274" max="11274" width="13.140625" style="1" customWidth="1"/>
    <col min="11275" max="11275" width="11.5703125" style="1" customWidth="1"/>
    <col min="11276" max="11276" width="13.7109375" style="1" customWidth="1"/>
    <col min="11277" max="11277" width="14.5703125" style="1" customWidth="1"/>
    <col min="11278" max="11278" width="13.5703125" style="1" customWidth="1"/>
    <col min="11279" max="11279" width="10.7109375" style="1" customWidth="1"/>
    <col min="11280" max="11522" width="9.140625" style="1"/>
    <col min="11523" max="11523" width="0.5703125" style="1" customWidth="1"/>
    <col min="11524" max="11524" width="16" style="1" bestFit="1" customWidth="1"/>
    <col min="11525" max="11525" width="10.85546875" style="1" customWidth="1"/>
    <col min="11526" max="11526" width="11.42578125" style="1" bestFit="1" customWidth="1"/>
    <col min="11527" max="11527" width="11.140625" style="1" customWidth="1"/>
    <col min="11528" max="11528" width="7.42578125" style="1" customWidth="1"/>
    <col min="11529" max="11529" width="1" style="1" customWidth="1"/>
    <col min="11530" max="11530" width="13.140625" style="1" customWidth="1"/>
    <col min="11531" max="11531" width="11.5703125" style="1" customWidth="1"/>
    <col min="11532" max="11532" width="13.7109375" style="1" customWidth="1"/>
    <col min="11533" max="11533" width="14.5703125" style="1" customWidth="1"/>
    <col min="11534" max="11534" width="13.5703125" style="1" customWidth="1"/>
    <col min="11535" max="11535" width="10.7109375" style="1" customWidth="1"/>
    <col min="11536" max="11778" width="9.140625" style="1"/>
    <col min="11779" max="11779" width="0.5703125" style="1" customWidth="1"/>
    <col min="11780" max="11780" width="16" style="1" bestFit="1" customWidth="1"/>
    <col min="11781" max="11781" width="10.85546875" style="1" customWidth="1"/>
    <col min="11782" max="11782" width="11.42578125" style="1" bestFit="1" customWidth="1"/>
    <col min="11783" max="11783" width="11.140625" style="1" customWidth="1"/>
    <col min="11784" max="11784" width="7.42578125" style="1" customWidth="1"/>
    <col min="11785" max="11785" width="1" style="1" customWidth="1"/>
    <col min="11786" max="11786" width="13.140625" style="1" customWidth="1"/>
    <col min="11787" max="11787" width="11.5703125" style="1" customWidth="1"/>
    <col min="11788" max="11788" width="13.7109375" style="1" customWidth="1"/>
    <col min="11789" max="11789" width="14.5703125" style="1" customWidth="1"/>
    <col min="11790" max="11790" width="13.5703125" style="1" customWidth="1"/>
    <col min="11791" max="11791" width="10.7109375" style="1" customWidth="1"/>
    <col min="11792" max="12034" width="9.140625" style="1"/>
    <col min="12035" max="12035" width="0.5703125" style="1" customWidth="1"/>
    <col min="12036" max="12036" width="16" style="1" bestFit="1" customWidth="1"/>
    <col min="12037" max="12037" width="10.85546875" style="1" customWidth="1"/>
    <col min="12038" max="12038" width="11.42578125" style="1" bestFit="1" customWidth="1"/>
    <col min="12039" max="12039" width="11.140625" style="1" customWidth="1"/>
    <col min="12040" max="12040" width="7.42578125" style="1" customWidth="1"/>
    <col min="12041" max="12041" width="1" style="1" customWidth="1"/>
    <col min="12042" max="12042" width="13.140625" style="1" customWidth="1"/>
    <col min="12043" max="12043" width="11.5703125" style="1" customWidth="1"/>
    <col min="12044" max="12044" width="13.7109375" style="1" customWidth="1"/>
    <col min="12045" max="12045" width="14.5703125" style="1" customWidth="1"/>
    <col min="12046" max="12046" width="13.5703125" style="1" customWidth="1"/>
    <col min="12047" max="12047" width="10.7109375" style="1" customWidth="1"/>
    <col min="12048" max="12290" width="9.140625" style="1"/>
    <col min="12291" max="12291" width="0.5703125" style="1" customWidth="1"/>
    <col min="12292" max="12292" width="16" style="1" bestFit="1" customWidth="1"/>
    <col min="12293" max="12293" width="10.85546875" style="1" customWidth="1"/>
    <col min="12294" max="12294" width="11.42578125" style="1" bestFit="1" customWidth="1"/>
    <col min="12295" max="12295" width="11.140625" style="1" customWidth="1"/>
    <col min="12296" max="12296" width="7.42578125" style="1" customWidth="1"/>
    <col min="12297" max="12297" width="1" style="1" customWidth="1"/>
    <col min="12298" max="12298" width="13.140625" style="1" customWidth="1"/>
    <col min="12299" max="12299" width="11.5703125" style="1" customWidth="1"/>
    <col min="12300" max="12300" width="13.7109375" style="1" customWidth="1"/>
    <col min="12301" max="12301" width="14.5703125" style="1" customWidth="1"/>
    <col min="12302" max="12302" width="13.5703125" style="1" customWidth="1"/>
    <col min="12303" max="12303" width="10.7109375" style="1" customWidth="1"/>
    <col min="12304" max="12546" width="9.140625" style="1"/>
    <col min="12547" max="12547" width="0.5703125" style="1" customWidth="1"/>
    <col min="12548" max="12548" width="16" style="1" bestFit="1" customWidth="1"/>
    <col min="12549" max="12549" width="10.85546875" style="1" customWidth="1"/>
    <col min="12550" max="12550" width="11.42578125" style="1" bestFit="1" customWidth="1"/>
    <col min="12551" max="12551" width="11.140625" style="1" customWidth="1"/>
    <col min="12552" max="12552" width="7.42578125" style="1" customWidth="1"/>
    <col min="12553" max="12553" width="1" style="1" customWidth="1"/>
    <col min="12554" max="12554" width="13.140625" style="1" customWidth="1"/>
    <col min="12555" max="12555" width="11.5703125" style="1" customWidth="1"/>
    <col min="12556" max="12556" width="13.7109375" style="1" customWidth="1"/>
    <col min="12557" max="12557" width="14.5703125" style="1" customWidth="1"/>
    <col min="12558" max="12558" width="13.5703125" style="1" customWidth="1"/>
    <col min="12559" max="12559" width="10.7109375" style="1" customWidth="1"/>
    <col min="12560" max="12802" width="9.140625" style="1"/>
    <col min="12803" max="12803" width="0.5703125" style="1" customWidth="1"/>
    <col min="12804" max="12804" width="16" style="1" bestFit="1" customWidth="1"/>
    <col min="12805" max="12805" width="10.85546875" style="1" customWidth="1"/>
    <col min="12806" max="12806" width="11.42578125" style="1" bestFit="1" customWidth="1"/>
    <col min="12807" max="12807" width="11.140625" style="1" customWidth="1"/>
    <col min="12808" max="12808" width="7.42578125" style="1" customWidth="1"/>
    <col min="12809" max="12809" width="1" style="1" customWidth="1"/>
    <col min="12810" max="12810" width="13.140625" style="1" customWidth="1"/>
    <col min="12811" max="12811" width="11.5703125" style="1" customWidth="1"/>
    <col min="12812" max="12812" width="13.7109375" style="1" customWidth="1"/>
    <col min="12813" max="12813" width="14.5703125" style="1" customWidth="1"/>
    <col min="12814" max="12814" width="13.5703125" style="1" customWidth="1"/>
    <col min="12815" max="12815" width="10.7109375" style="1" customWidth="1"/>
    <col min="12816" max="13058" width="9.140625" style="1"/>
    <col min="13059" max="13059" width="0.5703125" style="1" customWidth="1"/>
    <col min="13060" max="13060" width="16" style="1" bestFit="1" customWidth="1"/>
    <col min="13061" max="13061" width="10.85546875" style="1" customWidth="1"/>
    <col min="13062" max="13062" width="11.42578125" style="1" bestFit="1" customWidth="1"/>
    <col min="13063" max="13063" width="11.140625" style="1" customWidth="1"/>
    <col min="13064" max="13064" width="7.42578125" style="1" customWidth="1"/>
    <col min="13065" max="13065" width="1" style="1" customWidth="1"/>
    <col min="13066" max="13066" width="13.140625" style="1" customWidth="1"/>
    <col min="13067" max="13067" width="11.5703125" style="1" customWidth="1"/>
    <col min="13068" max="13068" width="13.7109375" style="1" customWidth="1"/>
    <col min="13069" max="13069" width="14.5703125" style="1" customWidth="1"/>
    <col min="13070" max="13070" width="13.5703125" style="1" customWidth="1"/>
    <col min="13071" max="13071" width="10.7109375" style="1" customWidth="1"/>
    <col min="13072" max="13314" width="9.140625" style="1"/>
    <col min="13315" max="13315" width="0.5703125" style="1" customWidth="1"/>
    <col min="13316" max="13316" width="16" style="1" bestFit="1" customWidth="1"/>
    <col min="13317" max="13317" width="10.85546875" style="1" customWidth="1"/>
    <col min="13318" max="13318" width="11.42578125" style="1" bestFit="1" customWidth="1"/>
    <col min="13319" max="13319" width="11.140625" style="1" customWidth="1"/>
    <col min="13320" max="13320" width="7.42578125" style="1" customWidth="1"/>
    <col min="13321" max="13321" width="1" style="1" customWidth="1"/>
    <col min="13322" max="13322" width="13.140625" style="1" customWidth="1"/>
    <col min="13323" max="13323" width="11.5703125" style="1" customWidth="1"/>
    <col min="13324" max="13324" width="13.7109375" style="1" customWidth="1"/>
    <col min="13325" max="13325" width="14.5703125" style="1" customWidth="1"/>
    <col min="13326" max="13326" width="13.5703125" style="1" customWidth="1"/>
    <col min="13327" max="13327" width="10.7109375" style="1" customWidth="1"/>
    <col min="13328" max="13570" width="9.140625" style="1"/>
    <col min="13571" max="13571" width="0.5703125" style="1" customWidth="1"/>
    <col min="13572" max="13572" width="16" style="1" bestFit="1" customWidth="1"/>
    <col min="13573" max="13573" width="10.85546875" style="1" customWidth="1"/>
    <col min="13574" max="13574" width="11.42578125" style="1" bestFit="1" customWidth="1"/>
    <col min="13575" max="13575" width="11.140625" style="1" customWidth="1"/>
    <col min="13576" max="13576" width="7.42578125" style="1" customWidth="1"/>
    <col min="13577" max="13577" width="1" style="1" customWidth="1"/>
    <col min="13578" max="13578" width="13.140625" style="1" customWidth="1"/>
    <col min="13579" max="13579" width="11.5703125" style="1" customWidth="1"/>
    <col min="13580" max="13580" width="13.7109375" style="1" customWidth="1"/>
    <col min="13581" max="13581" width="14.5703125" style="1" customWidth="1"/>
    <col min="13582" max="13582" width="13.5703125" style="1" customWidth="1"/>
    <col min="13583" max="13583" width="10.7109375" style="1" customWidth="1"/>
    <col min="13584" max="13826" width="9.140625" style="1"/>
    <col min="13827" max="13827" width="0.5703125" style="1" customWidth="1"/>
    <col min="13828" max="13828" width="16" style="1" bestFit="1" customWidth="1"/>
    <col min="13829" max="13829" width="10.85546875" style="1" customWidth="1"/>
    <col min="13830" max="13830" width="11.42578125" style="1" bestFit="1" customWidth="1"/>
    <col min="13831" max="13831" width="11.140625" style="1" customWidth="1"/>
    <col min="13832" max="13832" width="7.42578125" style="1" customWidth="1"/>
    <col min="13833" max="13833" width="1" style="1" customWidth="1"/>
    <col min="13834" max="13834" width="13.140625" style="1" customWidth="1"/>
    <col min="13835" max="13835" width="11.5703125" style="1" customWidth="1"/>
    <col min="13836" max="13836" width="13.7109375" style="1" customWidth="1"/>
    <col min="13837" max="13837" width="14.5703125" style="1" customWidth="1"/>
    <col min="13838" max="13838" width="13.5703125" style="1" customWidth="1"/>
    <col min="13839" max="13839" width="10.7109375" style="1" customWidth="1"/>
    <col min="13840" max="14082" width="9.140625" style="1"/>
    <col min="14083" max="14083" width="0.5703125" style="1" customWidth="1"/>
    <col min="14084" max="14084" width="16" style="1" bestFit="1" customWidth="1"/>
    <col min="14085" max="14085" width="10.85546875" style="1" customWidth="1"/>
    <col min="14086" max="14086" width="11.42578125" style="1" bestFit="1" customWidth="1"/>
    <col min="14087" max="14087" width="11.140625" style="1" customWidth="1"/>
    <col min="14088" max="14088" width="7.42578125" style="1" customWidth="1"/>
    <col min="14089" max="14089" width="1" style="1" customWidth="1"/>
    <col min="14090" max="14090" width="13.140625" style="1" customWidth="1"/>
    <col min="14091" max="14091" width="11.5703125" style="1" customWidth="1"/>
    <col min="14092" max="14092" width="13.7109375" style="1" customWidth="1"/>
    <col min="14093" max="14093" width="14.5703125" style="1" customWidth="1"/>
    <col min="14094" max="14094" width="13.5703125" style="1" customWidth="1"/>
    <col min="14095" max="14095" width="10.7109375" style="1" customWidth="1"/>
    <col min="14096" max="14338" width="9.140625" style="1"/>
    <col min="14339" max="14339" width="0.5703125" style="1" customWidth="1"/>
    <col min="14340" max="14340" width="16" style="1" bestFit="1" customWidth="1"/>
    <col min="14341" max="14341" width="10.85546875" style="1" customWidth="1"/>
    <col min="14342" max="14342" width="11.42578125" style="1" bestFit="1" customWidth="1"/>
    <col min="14343" max="14343" width="11.140625" style="1" customWidth="1"/>
    <col min="14344" max="14344" width="7.42578125" style="1" customWidth="1"/>
    <col min="14345" max="14345" width="1" style="1" customWidth="1"/>
    <col min="14346" max="14346" width="13.140625" style="1" customWidth="1"/>
    <col min="14347" max="14347" width="11.5703125" style="1" customWidth="1"/>
    <col min="14348" max="14348" width="13.7109375" style="1" customWidth="1"/>
    <col min="14349" max="14349" width="14.5703125" style="1" customWidth="1"/>
    <col min="14350" max="14350" width="13.5703125" style="1" customWidth="1"/>
    <col min="14351" max="14351" width="10.7109375" style="1" customWidth="1"/>
    <col min="14352" max="14594" width="9.140625" style="1"/>
    <col min="14595" max="14595" width="0.5703125" style="1" customWidth="1"/>
    <col min="14596" max="14596" width="16" style="1" bestFit="1" customWidth="1"/>
    <col min="14597" max="14597" width="10.85546875" style="1" customWidth="1"/>
    <col min="14598" max="14598" width="11.42578125" style="1" bestFit="1" customWidth="1"/>
    <col min="14599" max="14599" width="11.140625" style="1" customWidth="1"/>
    <col min="14600" max="14600" width="7.42578125" style="1" customWidth="1"/>
    <col min="14601" max="14601" width="1" style="1" customWidth="1"/>
    <col min="14602" max="14602" width="13.140625" style="1" customWidth="1"/>
    <col min="14603" max="14603" width="11.5703125" style="1" customWidth="1"/>
    <col min="14604" max="14604" width="13.7109375" style="1" customWidth="1"/>
    <col min="14605" max="14605" width="14.5703125" style="1" customWidth="1"/>
    <col min="14606" max="14606" width="13.5703125" style="1" customWidth="1"/>
    <col min="14607" max="14607" width="10.7109375" style="1" customWidth="1"/>
    <col min="14608" max="14850" width="9.140625" style="1"/>
    <col min="14851" max="14851" width="0.5703125" style="1" customWidth="1"/>
    <col min="14852" max="14852" width="16" style="1" bestFit="1" customWidth="1"/>
    <col min="14853" max="14853" width="10.85546875" style="1" customWidth="1"/>
    <col min="14854" max="14854" width="11.42578125" style="1" bestFit="1" customWidth="1"/>
    <col min="14855" max="14855" width="11.140625" style="1" customWidth="1"/>
    <col min="14856" max="14856" width="7.42578125" style="1" customWidth="1"/>
    <col min="14857" max="14857" width="1" style="1" customWidth="1"/>
    <col min="14858" max="14858" width="13.140625" style="1" customWidth="1"/>
    <col min="14859" max="14859" width="11.5703125" style="1" customWidth="1"/>
    <col min="14860" max="14860" width="13.7109375" style="1" customWidth="1"/>
    <col min="14861" max="14861" width="14.5703125" style="1" customWidth="1"/>
    <col min="14862" max="14862" width="13.5703125" style="1" customWidth="1"/>
    <col min="14863" max="14863" width="10.7109375" style="1" customWidth="1"/>
    <col min="14864" max="15106" width="9.140625" style="1"/>
    <col min="15107" max="15107" width="0.5703125" style="1" customWidth="1"/>
    <col min="15108" max="15108" width="16" style="1" bestFit="1" customWidth="1"/>
    <col min="15109" max="15109" width="10.85546875" style="1" customWidth="1"/>
    <col min="15110" max="15110" width="11.42578125" style="1" bestFit="1" customWidth="1"/>
    <col min="15111" max="15111" width="11.140625" style="1" customWidth="1"/>
    <col min="15112" max="15112" width="7.42578125" style="1" customWidth="1"/>
    <col min="15113" max="15113" width="1" style="1" customWidth="1"/>
    <col min="15114" max="15114" width="13.140625" style="1" customWidth="1"/>
    <col min="15115" max="15115" width="11.5703125" style="1" customWidth="1"/>
    <col min="15116" max="15116" width="13.7109375" style="1" customWidth="1"/>
    <col min="15117" max="15117" width="14.5703125" style="1" customWidth="1"/>
    <col min="15118" max="15118" width="13.5703125" style="1" customWidth="1"/>
    <col min="15119" max="15119" width="10.7109375" style="1" customWidth="1"/>
    <col min="15120" max="15362" width="9.140625" style="1"/>
    <col min="15363" max="15363" width="0.5703125" style="1" customWidth="1"/>
    <col min="15364" max="15364" width="16" style="1" bestFit="1" customWidth="1"/>
    <col min="15365" max="15365" width="10.85546875" style="1" customWidth="1"/>
    <col min="15366" max="15366" width="11.42578125" style="1" bestFit="1" customWidth="1"/>
    <col min="15367" max="15367" width="11.140625" style="1" customWidth="1"/>
    <col min="15368" max="15368" width="7.42578125" style="1" customWidth="1"/>
    <col min="15369" max="15369" width="1" style="1" customWidth="1"/>
    <col min="15370" max="15370" width="13.140625" style="1" customWidth="1"/>
    <col min="15371" max="15371" width="11.5703125" style="1" customWidth="1"/>
    <col min="15372" max="15372" width="13.7109375" style="1" customWidth="1"/>
    <col min="15373" max="15373" width="14.5703125" style="1" customWidth="1"/>
    <col min="15374" max="15374" width="13.5703125" style="1" customWidth="1"/>
    <col min="15375" max="15375" width="10.7109375" style="1" customWidth="1"/>
    <col min="15376" max="15618" width="9.140625" style="1"/>
    <col min="15619" max="15619" width="0.5703125" style="1" customWidth="1"/>
    <col min="15620" max="15620" width="16" style="1" bestFit="1" customWidth="1"/>
    <col min="15621" max="15621" width="10.85546875" style="1" customWidth="1"/>
    <col min="15622" max="15622" width="11.42578125" style="1" bestFit="1" customWidth="1"/>
    <col min="15623" max="15623" width="11.140625" style="1" customWidth="1"/>
    <col min="15624" max="15624" width="7.42578125" style="1" customWidth="1"/>
    <col min="15625" max="15625" width="1" style="1" customWidth="1"/>
    <col min="15626" max="15626" width="13.140625" style="1" customWidth="1"/>
    <col min="15627" max="15627" width="11.5703125" style="1" customWidth="1"/>
    <col min="15628" max="15628" width="13.7109375" style="1" customWidth="1"/>
    <col min="15629" max="15629" width="14.5703125" style="1" customWidth="1"/>
    <col min="15630" max="15630" width="13.5703125" style="1" customWidth="1"/>
    <col min="15631" max="15631" width="10.7109375" style="1" customWidth="1"/>
    <col min="15632" max="15874" width="9.140625" style="1"/>
    <col min="15875" max="15875" width="0.5703125" style="1" customWidth="1"/>
    <col min="15876" max="15876" width="16" style="1" bestFit="1" customWidth="1"/>
    <col min="15877" max="15877" width="10.85546875" style="1" customWidth="1"/>
    <col min="15878" max="15878" width="11.42578125" style="1" bestFit="1" customWidth="1"/>
    <col min="15879" max="15879" width="11.140625" style="1" customWidth="1"/>
    <col min="15880" max="15880" width="7.42578125" style="1" customWidth="1"/>
    <col min="15881" max="15881" width="1" style="1" customWidth="1"/>
    <col min="15882" max="15882" width="13.140625" style="1" customWidth="1"/>
    <col min="15883" max="15883" width="11.5703125" style="1" customWidth="1"/>
    <col min="15884" max="15884" width="13.7109375" style="1" customWidth="1"/>
    <col min="15885" max="15885" width="14.5703125" style="1" customWidth="1"/>
    <col min="15886" max="15886" width="13.5703125" style="1" customWidth="1"/>
    <col min="15887" max="15887" width="10.7109375" style="1" customWidth="1"/>
    <col min="15888" max="16130" width="9.140625" style="1"/>
    <col min="16131" max="16131" width="0.5703125" style="1" customWidth="1"/>
    <col min="16132" max="16132" width="16" style="1" bestFit="1" customWidth="1"/>
    <col min="16133" max="16133" width="10.85546875" style="1" customWidth="1"/>
    <col min="16134" max="16134" width="11.42578125" style="1" bestFit="1" customWidth="1"/>
    <col min="16135" max="16135" width="11.140625" style="1" customWidth="1"/>
    <col min="16136" max="16136" width="7.42578125" style="1" customWidth="1"/>
    <col min="16137" max="16137" width="1" style="1" customWidth="1"/>
    <col min="16138" max="16138" width="13.140625" style="1" customWidth="1"/>
    <col min="16139" max="16139" width="11.5703125" style="1" customWidth="1"/>
    <col min="16140" max="16140" width="13.7109375" style="1" customWidth="1"/>
    <col min="16141" max="16141" width="14.5703125" style="1" customWidth="1"/>
    <col min="16142" max="16142" width="13.5703125" style="1" customWidth="1"/>
    <col min="16143" max="16143" width="10.7109375" style="1" customWidth="1"/>
    <col min="16144" max="16384" width="9.140625" style="1"/>
  </cols>
  <sheetData>
    <row r="1" spans="1:15" ht="21.75" customHeight="1" x14ac:dyDescent="0.35">
      <c r="A1" s="68" t="s">
        <v>103</v>
      </c>
    </row>
    <row r="2" spans="1:15" ht="10.5" customHeight="1" x14ac:dyDescent="0.2"/>
    <row r="3" spans="1:15" ht="36.75" customHeight="1" x14ac:dyDescent="0.2">
      <c r="B3" s="2" t="s">
        <v>2</v>
      </c>
      <c r="C3" s="69" t="s">
        <v>0</v>
      </c>
      <c r="D3" s="70"/>
      <c r="E3" s="66" t="s">
        <v>26</v>
      </c>
      <c r="F3" s="3" t="s">
        <v>27</v>
      </c>
      <c r="G3" s="4" t="s">
        <v>28</v>
      </c>
      <c r="H3" s="3" t="s">
        <v>29</v>
      </c>
      <c r="I3" s="28" t="s">
        <v>30</v>
      </c>
      <c r="J3" s="5" t="s">
        <v>31</v>
      </c>
      <c r="K3" s="6" t="s">
        <v>32</v>
      </c>
      <c r="L3" s="3" t="s">
        <v>33</v>
      </c>
      <c r="M3" s="4" t="s">
        <v>34</v>
      </c>
      <c r="N3" s="3" t="s">
        <v>35</v>
      </c>
      <c r="O3" s="3" t="s">
        <v>36</v>
      </c>
    </row>
    <row r="4" spans="1:15" x14ac:dyDescent="0.2">
      <c r="B4" s="7"/>
      <c r="C4" s="48"/>
      <c r="D4" s="49"/>
      <c r="E4" s="50"/>
      <c r="F4" s="46"/>
      <c r="G4" s="50"/>
      <c r="H4" s="50"/>
      <c r="I4" s="45"/>
      <c r="J4" s="50"/>
      <c r="K4" s="46"/>
      <c r="L4" s="51"/>
      <c r="M4" s="51"/>
      <c r="N4" s="51"/>
      <c r="O4" s="51"/>
    </row>
    <row r="5" spans="1:15" x14ac:dyDescent="0.2">
      <c r="B5" s="8" t="s">
        <v>102</v>
      </c>
      <c r="C5" s="52">
        <v>530</v>
      </c>
      <c r="D5" s="53"/>
      <c r="E5" s="54">
        <v>184987311</v>
      </c>
      <c r="F5" s="55">
        <v>340427</v>
      </c>
      <c r="G5" s="54">
        <v>349032.66226415092</v>
      </c>
      <c r="H5" s="54">
        <v>543.39788265913103</v>
      </c>
      <c r="I5" s="56">
        <v>1</v>
      </c>
      <c r="J5" s="54">
        <v>543.39788265913103</v>
      </c>
      <c r="K5" s="64">
        <v>642.31509433962265</v>
      </c>
      <c r="L5" s="47"/>
      <c r="M5" s="57"/>
      <c r="N5" s="47"/>
      <c r="O5" s="57"/>
    </row>
    <row r="6" spans="1:15" x14ac:dyDescent="0.2">
      <c r="B6" s="8" t="s">
        <v>1</v>
      </c>
      <c r="C6" s="52">
        <v>473</v>
      </c>
      <c r="D6" s="53"/>
      <c r="E6" s="54">
        <v>168306753</v>
      </c>
      <c r="F6" s="55">
        <v>309905</v>
      </c>
      <c r="G6" s="54">
        <v>355828.23044397461</v>
      </c>
      <c r="H6" s="54">
        <v>543.09144092544489</v>
      </c>
      <c r="I6" s="56">
        <v>0.97350262213635108</v>
      </c>
      <c r="J6" s="54">
        <v>557.87362928065977</v>
      </c>
      <c r="K6" s="64">
        <v>655.1902748414376</v>
      </c>
      <c r="L6" s="67">
        <v>26985079.585758492</v>
      </c>
      <c r="M6" s="57">
        <v>0.57145571814840479</v>
      </c>
      <c r="N6" s="67">
        <v>15420778.0339715</v>
      </c>
      <c r="O6" s="57">
        <v>2.0096586522242214E-2</v>
      </c>
    </row>
    <row r="7" spans="1:15" x14ac:dyDescent="0.2">
      <c r="B7" s="8" t="s">
        <v>25</v>
      </c>
      <c r="C7" s="52">
        <v>473</v>
      </c>
      <c r="D7" s="53"/>
      <c r="E7" s="54">
        <v>179852045</v>
      </c>
      <c r="F7" s="55">
        <v>309905</v>
      </c>
      <c r="G7" s="54">
        <v>380236.88160676532</v>
      </c>
      <c r="H7" s="54">
        <v>580.34573498330133</v>
      </c>
      <c r="I7" s="56">
        <v>0.95500966050234615</v>
      </c>
      <c r="J7" s="54">
        <v>607.68572192037595</v>
      </c>
      <c r="K7" s="64">
        <v>655.1902748414376</v>
      </c>
      <c r="L7" s="67">
        <v>27101644.626858301</v>
      </c>
      <c r="M7" s="57">
        <v>0.56980253822898053</v>
      </c>
      <c r="N7" s="67">
        <v>15442585.898563672</v>
      </c>
      <c r="O7" s="57">
        <v>2.0068206324746721E-2</v>
      </c>
    </row>
    <row r="8" spans="1:15" x14ac:dyDescent="0.2">
      <c r="B8" s="8" t="s">
        <v>24</v>
      </c>
      <c r="C8" s="52">
        <v>473</v>
      </c>
      <c r="D8" s="53"/>
      <c r="E8" s="54">
        <v>158260406</v>
      </c>
      <c r="F8" s="55">
        <v>309905</v>
      </c>
      <c r="G8" s="54">
        <v>334588.59619450319</v>
      </c>
      <c r="H8" s="54">
        <v>510.67393556089769</v>
      </c>
      <c r="I8" s="56">
        <v>0.9276842395804582</v>
      </c>
      <c r="J8" s="54">
        <v>550.48249584562109</v>
      </c>
      <c r="K8" s="64">
        <v>655.1902748414376</v>
      </c>
      <c r="L8" s="67">
        <v>26909636.815231241</v>
      </c>
      <c r="M8" s="57">
        <v>0.57465083012781359</v>
      </c>
      <c r="N8" s="67">
        <v>15463645.134310607</v>
      </c>
      <c r="O8" s="57">
        <v>2.0040876346314063E-2</v>
      </c>
    </row>
    <row r="9" spans="1:15" x14ac:dyDescent="0.2">
      <c r="B9" s="8" t="s">
        <v>3</v>
      </c>
      <c r="C9" s="52">
        <v>473</v>
      </c>
      <c r="D9" s="53"/>
      <c r="E9" s="54">
        <v>151772998</v>
      </c>
      <c r="F9" s="55">
        <v>312855</v>
      </c>
      <c r="G9" s="54">
        <v>320873.14587737841</v>
      </c>
      <c r="H9" s="54">
        <v>485.12249444630902</v>
      </c>
      <c r="I9" s="56">
        <v>0.90367099089152625</v>
      </c>
      <c r="J9" s="54">
        <v>536.83530769058575</v>
      </c>
      <c r="K9" s="64">
        <v>661.42706131078228</v>
      </c>
      <c r="L9" s="67">
        <v>26782239</v>
      </c>
      <c r="M9" s="57">
        <v>0.55386209810112941</v>
      </c>
      <c r="N9" s="67">
        <v>14833667.084385894</v>
      </c>
      <c r="O9" s="57">
        <v>2.1090873768450362E-2</v>
      </c>
    </row>
    <row r="10" spans="1:15" x14ac:dyDescent="0.2">
      <c r="B10" s="9" t="s">
        <v>4</v>
      </c>
      <c r="C10" s="52">
        <v>481</v>
      </c>
      <c r="D10" s="53"/>
      <c r="E10" s="54">
        <v>150635825</v>
      </c>
      <c r="F10" s="55">
        <v>318723</v>
      </c>
      <c r="G10" s="54">
        <v>313172.19334719336</v>
      </c>
      <c r="H10" s="54">
        <v>472.62301434160696</v>
      </c>
      <c r="I10" s="56">
        <v>0.87689759867513106</v>
      </c>
      <c r="J10" s="54">
        <v>538.97172834738501</v>
      </c>
      <c r="K10" s="64">
        <v>662.62577962577961</v>
      </c>
      <c r="L10" s="67">
        <v>26630109</v>
      </c>
      <c r="M10" s="57">
        <v>0.56326247505902449</v>
      </c>
      <c r="N10" s="67">
        <v>14999741.106431603</v>
      </c>
      <c r="O10" s="57">
        <v>2.124856674115113E-2</v>
      </c>
    </row>
    <row r="11" spans="1:15" x14ac:dyDescent="0.2">
      <c r="B11" s="9" t="s">
        <v>5</v>
      </c>
      <c r="C11" s="52">
        <v>449</v>
      </c>
      <c r="D11" s="53"/>
      <c r="E11" s="54">
        <v>134520595</v>
      </c>
      <c r="F11" s="55">
        <v>310199</v>
      </c>
      <c r="G11" s="54">
        <v>299600.43429844099</v>
      </c>
      <c r="H11" s="54">
        <v>433.65902211161222</v>
      </c>
      <c r="I11" s="56">
        <v>0.86364890974330655</v>
      </c>
      <c r="J11" s="54">
        <v>502.12420489305566</v>
      </c>
      <c r="K11" s="64">
        <v>690.86636971046767</v>
      </c>
      <c r="L11" s="67">
        <v>26466850</v>
      </c>
      <c r="M11" s="57">
        <v>0.54686137744724805</v>
      </c>
      <c r="N11" s="67">
        <v>14473698.047689697</v>
      </c>
      <c r="O11" s="57">
        <v>2.1431910419708818E-2</v>
      </c>
    </row>
    <row r="12" spans="1:15" x14ac:dyDescent="0.2">
      <c r="B12" s="9" t="s">
        <v>6</v>
      </c>
      <c r="C12" s="52">
        <v>450</v>
      </c>
      <c r="D12" s="53"/>
      <c r="E12" s="54">
        <v>134613873</v>
      </c>
      <c r="F12" s="55">
        <v>310747</v>
      </c>
      <c r="G12" s="54">
        <v>299141.94</v>
      </c>
      <c r="H12" s="54">
        <v>433.19444113700212</v>
      </c>
      <c r="I12" s="56">
        <v>0.84653601987303329</v>
      </c>
      <c r="J12" s="54">
        <v>511.72594073666738</v>
      </c>
      <c r="K12" s="64">
        <v>690.54888888888888</v>
      </c>
      <c r="L12" s="67">
        <v>26370350</v>
      </c>
      <c r="M12" s="57">
        <v>0.53324723850957134</v>
      </c>
      <c r="N12" s="67">
        <v>14061916.316030875</v>
      </c>
      <c r="O12" s="57">
        <v>2.2098481673208509E-2</v>
      </c>
    </row>
    <row r="13" spans="1:15" x14ac:dyDescent="0.2">
      <c r="B13" s="9" t="s">
        <v>7</v>
      </c>
      <c r="C13" s="52">
        <v>452</v>
      </c>
      <c r="D13" s="53"/>
      <c r="E13" s="54">
        <v>128116544</v>
      </c>
      <c r="F13" s="55">
        <v>299683</v>
      </c>
      <c r="G13" s="54">
        <v>283443.68141592923</v>
      </c>
      <c r="H13" s="54">
        <v>427.50687893540839</v>
      </c>
      <c r="I13" s="56">
        <v>0.82197074247860891</v>
      </c>
      <c r="J13" s="54">
        <v>520.09987319777861</v>
      </c>
      <c r="K13" s="64">
        <v>663.01548672566366</v>
      </c>
      <c r="L13" s="67">
        <v>26240035</v>
      </c>
      <c r="M13" s="57">
        <v>0.52777006936317472</v>
      </c>
      <c r="N13" s="67">
        <v>13848705.092042133</v>
      </c>
      <c r="O13" s="57">
        <v>2.1639784947995358E-2</v>
      </c>
    </row>
    <row r="14" spans="1:15" x14ac:dyDescent="0.2">
      <c r="B14" s="9" t="s">
        <v>8</v>
      </c>
      <c r="C14" s="52">
        <v>454</v>
      </c>
      <c r="D14" s="53"/>
      <c r="E14" s="54">
        <v>135968652</v>
      </c>
      <c r="F14" s="55">
        <v>313641</v>
      </c>
      <c r="G14" s="54">
        <v>299490.422907489</v>
      </c>
      <c r="H14" s="54">
        <v>433.51682975121236</v>
      </c>
      <c r="I14" s="56">
        <v>0.80927408225227704</v>
      </c>
      <c r="J14" s="54">
        <v>535.68604167416186</v>
      </c>
      <c r="K14" s="64">
        <v>690.83920704845821</v>
      </c>
      <c r="L14" s="67">
        <v>26189533</v>
      </c>
      <c r="M14" s="57">
        <v>0.53256423086721127</v>
      </c>
      <c r="N14" s="67">
        <v>13947608.498916449</v>
      </c>
      <c r="O14" s="57">
        <v>2.2487080851485465E-2</v>
      </c>
    </row>
    <row r="15" spans="1:15" x14ac:dyDescent="0.2">
      <c r="B15" s="9" t="s">
        <v>9</v>
      </c>
      <c r="C15" s="52">
        <v>461</v>
      </c>
      <c r="D15" s="53"/>
      <c r="E15" s="54">
        <v>138658540</v>
      </c>
      <c r="F15" s="55">
        <v>319678</v>
      </c>
      <c r="G15" s="54">
        <v>300777.74403470714</v>
      </c>
      <c r="H15" s="54">
        <v>433.74439279525023</v>
      </c>
      <c r="I15" s="56">
        <v>0.79602539332045252</v>
      </c>
      <c r="J15" s="54">
        <v>544.88763352884598</v>
      </c>
      <c r="K15" s="64">
        <v>693.44468546637745</v>
      </c>
      <c r="L15" s="67">
        <v>26076438</v>
      </c>
      <c r="M15" s="57">
        <v>0.50798387105413334</v>
      </c>
      <c r="N15" s="67">
        <v>13246409.918543102</v>
      </c>
      <c r="O15" s="57">
        <v>2.4133180383652177E-2</v>
      </c>
    </row>
    <row r="16" spans="1:15" x14ac:dyDescent="0.2">
      <c r="B16" s="9" t="s">
        <v>10</v>
      </c>
      <c r="C16" s="52">
        <v>463</v>
      </c>
      <c r="D16" s="53"/>
      <c r="E16" s="54">
        <v>141646643</v>
      </c>
      <c r="F16" s="55">
        <v>359740</v>
      </c>
      <c r="G16" s="54">
        <v>305932.27429805615</v>
      </c>
      <c r="H16" s="54">
        <v>393.74727025073662</v>
      </c>
      <c r="I16" s="56">
        <v>0.77780844603919408</v>
      </c>
      <c r="J16" s="54">
        <v>506.22652949553537</v>
      </c>
      <c r="K16" s="64">
        <v>776.97624190064789</v>
      </c>
      <c r="L16" s="67">
        <v>26124583</v>
      </c>
      <c r="M16" s="57">
        <v>0.50435640628644451</v>
      </c>
      <c r="N16" s="67">
        <v>13176100.797611941</v>
      </c>
      <c r="O16" s="57">
        <v>2.7302462657632361E-2</v>
      </c>
    </row>
    <row r="17" spans="2:15" x14ac:dyDescent="0.2">
      <c r="B17" s="9" t="s">
        <v>11</v>
      </c>
      <c r="C17" s="52">
        <v>464</v>
      </c>
      <c r="D17" s="53"/>
      <c r="E17" s="54">
        <v>141508765</v>
      </c>
      <c r="F17" s="55">
        <v>360940</v>
      </c>
      <c r="G17" s="54">
        <v>304975.78663793101</v>
      </c>
      <c r="H17" s="54">
        <v>392.05620047653349</v>
      </c>
      <c r="I17" s="56">
        <v>0.7709080872205355</v>
      </c>
      <c r="J17" s="54">
        <v>508.56412972663117</v>
      </c>
      <c r="K17" s="64">
        <v>777.88793103448279</v>
      </c>
      <c r="L17" s="67">
        <v>26079735</v>
      </c>
      <c r="M17" s="57">
        <v>0.48184567510212734</v>
      </c>
      <c r="N17" s="67">
        <v>12566407.517559579</v>
      </c>
      <c r="O17" s="57">
        <v>2.8722608231162575E-2</v>
      </c>
    </row>
    <row r="18" spans="2:15" x14ac:dyDescent="0.2">
      <c r="B18" s="9" t="s">
        <v>12</v>
      </c>
      <c r="C18" s="52">
        <v>466</v>
      </c>
      <c r="D18" s="53"/>
      <c r="E18" s="54">
        <v>142743840</v>
      </c>
      <c r="F18" s="55">
        <v>363300</v>
      </c>
      <c r="G18" s="54">
        <v>306317.25321888411</v>
      </c>
      <c r="H18" s="54">
        <v>392.90900082576383</v>
      </c>
      <c r="I18" s="56">
        <v>0.7540712117030085</v>
      </c>
      <c r="J18" s="54">
        <v>521.0502598798472</v>
      </c>
      <c r="K18" s="64">
        <v>779.61373390557935</v>
      </c>
      <c r="L18" s="67">
        <v>26137944</v>
      </c>
      <c r="M18" s="57">
        <v>0.45953710929875496</v>
      </c>
      <c r="N18" s="67">
        <v>12011355.228772737</v>
      </c>
      <c r="O18" s="57">
        <v>3.0246378787443476E-2</v>
      </c>
    </row>
    <row r="19" spans="2:15" x14ac:dyDescent="0.2">
      <c r="B19" s="9" t="s">
        <v>13</v>
      </c>
      <c r="C19" s="52">
        <v>471</v>
      </c>
      <c r="D19" s="53"/>
      <c r="E19" s="54">
        <v>142884182</v>
      </c>
      <c r="F19" s="55">
        <v>366330</v>
      </c>
      <c r="G19" s="54">
        <v>303363.44373673038</v>
      </c>
      <c r="H19" s="54">
        <v>390.0422624409685</v>
      </c>
      <c r="I19" s="56">
        <v>0.71846536019873031</v>
      </c>
      <c r="J19" s="54">
        <v>542.88248821499383</v>
      </c>
      <c r="K19" s="64">
        <v>777.77070063694271</v>
      </c>
      <c r="L19" s="67">
        <v>26333918</v>
      </c>
      <c r="M19" s="57">
        <v>0.44755662378790784</v>
      </c>
      <c r="N19" s="67">
        <v>11785919.431187615</v>
      </c>
      <c r="O19" s="57">
        <v>3.1082004432392979E-2</v>
      </c>
    </row>
    <row r="20" spans="2:15" x14ac:dyDescent="0.2">
      <c r="B20" s="9" t="s">
        <v>14</v>
      </c>
      <c r="C20" s="52">
        <v>510</v>
      </c>
      <c r="D20" s="53"/>
      <c r="E20" s="54">
        <v>149627580</v>
      </c>
      <c r="F20" s="55">
        <v>392743</v>
      </c>
      <c r="G20" s="54">
        <v>293387.4117647059</v>
      </c>
      <c r="H20" s="54">
        <v>380.98089590393715</v>
      </c>
      <c r="I20" s="56">
        <v>0.69859232680099359</v>
      </c>
      <c r="J20" s="54">
        <v>545.3551109679828</v>
      </c>
      <c r="K20" s="64">
        <v>770.08431372549023</v>
      </c>
      <c r="L20" s="67">
        <v>26423662</v>
      </c>
      <c r="M20" s="57">
        <v>0.45490934855656728</v>
      </c>
      <c r="N20" s="67">
        <v>12020370.866898922</v>
      </c>
      <c r="O20" s="57">
        <v>3.2673118354568861E-2</v>
      </c>
    </row>
    <row r="21" spans="2:15" x14ac:dyDescent="0.2">
      <c r="B21" s="9" t="s">
        <v>15</v>
      </c>
      <c r="C21" s="52">
        <v>468</v>
      </c>
      <c r="D21" s="53"/>
      <c r="E21" s="54">
        <v>144648938</v>
      </c>
      <c r="F21" s="55">
        <v>384588</v>
      </c>
      <c r="G21" s="54">
        <v>309078.92735042737</v>
      </c>
      <c r="H21" s="54">
        <v>376.11401811809003</v>
      </c>
      <c r="I21" s="56">
        <v>0.66464256141319344</v>
      </c>
      <c r="J21" s="54">
        <v>565.889155997442</v>
      </c>
      <c r="K21" s="64">
        <v>821.76923076923072</v>
      </c>
      <c r="L21" s="67">
        <v>26350994</v>
      </c>
      <c r="M21" s="57">
        <v>0.44623455368182818</v>
      </c>
      <c r="N21" s="67">
        <v>11758724.046662532</v>
      </c>
      <c r="O21" s="57">
        <v>3.270660987313137E-2</v>
      </c>
    </row>
    <row r="22" spans="2:15" x14ac:dyDescent="0.2">
      <c r="B22" s="9" t="s">
        <v>16</v>
      </c>
      <c r="C22" s="52">
        <v>469</v>
      </c>
      <c r="D22" s="53"/>
      <c r="E22" s="54">
        <v>144230198</v>
      </c>
      <c r="F22" s="55">
        <v>382541</v>
      </c>
      <c r="G22" s="54">
        <v>307527.07462686568</v>
      </c>
      <c r="H22" s="54">
        <v>377.03199918440117</v>
      </c>
      <c r="I22" s="56">
        <v>0.6395252553132762</v>
      </c>
      <c r="J22" s="54">
        <v>589.54982004535418</v>
      </c>
      <c r="K22" s="64">
        <v>815.6524520255864</v>
      </c>
      <c r="L22" s="67">
        <v>26209144</v>
      </c>
      <c r="M22" s="57">
        <v>0.42928573282747312</v>
      </c>
      <c r="N22" s="67">
        <v>11251211.58882077</v>
      </c>
      <c r="O22" s="57">
        <v>3.3999982755643275E-2</v>
      </c>
    </row>
    <row r="23" spans="2:15" x14ac:dyDescent="0.2">
      <c r="B23" s="9" t="s">
        <v>17</v>
      </c>
      <c r="C23" s="52">
        <v>471</v>
      </c>
      <c r="D23" s="53"/>
      <c r="E23" s="54">
        <v>144810906</v>
      </c>
      <c r="F23" s="55">
        <v>386241</v>
      </c>
      <c r="G23" s="54">
        <v>307454.15286624205</v>
      </c>
      <c r="H23" s="54">
        <v>374.92370307657654</v>
      </c>
      <c r="I23" s="56">
        <v>0.61689207838807614</v>
      </c>
      <c r="J23" s="54">
        <v>607.76222650847285</v>
      </c>
      <c r="K23" s="64">
        <v>820.04458598726114</v>
      </c>
      <c r="L23" s="67">
        <v>25932017</v>
      </c>
      <c r="M23" s="57">
        <v>0.41269028991465867</v>
      </c>
      <c r="N23" s="67">
        <v>10701891.613801857</v>
      </c>
      <c r="O23" s="57">
        <v>3.6090909339978591E-2</v>
      </c>
    </row>
    <row r="24" spans="2:15" x14ac:dyDescent="0.2">
      <c r="B24" s="9" t="s">
        <v>18</v>
      </c>
      <c r="C24" s="52">
        <v>475</v>
      </c>
      <c r="D24" s="53"/>
      <c r="E24" s="54">
        <v>143505809</v>
      </c>
      <c r="F24" s="55">
        <v>389454</v>
      </c>
      <c r="G24" s="54">
        <v>302117.49263157893</v>
      </c>
      <c r="H24" s="54">
        <v>368.4794840982504</v>
      </c>
      <c r="I24" s="56">
        <v>0.58708252829147112</v>
      </c>
      <c r="J24" s="54">
        <v>627.64512030463618</v>
      </c>
      <c r="K24" s="64">
        <v>819.90315789473686</v>
      </c>
      <c r="L24" s="67">
        <v>25536764</v>
      </c>
      <c r="M24" s="57">
        <v>0.4072686547177089</v>
      </c>
      <c r="N24" s="67">
        <v>10400323.52012362</v>
      </c>
      <c r="O24" s="57">
        <v>3.7446335130483607E-2</v>
      </c>
    </row>
    <row r="25" spans="2:15" x14ac:dyDescent="0.2">
      <c r="B25" s="9" t="s">
        <v>19</v>
      </c>
      <c r="C25" s="52">
        <v>360</v>
      </c>
      <c r="D25" s="53"/>
      <c r="E25" s="54">
        <v>109960406</v>
      </c>
      <c r="F25" s="55">
        <v>320854</v>
      </c>
      <c r="G25" s="54">
        <v>305445.57222222222</v>
      </c>
      <c r="H25" s="54">
        <v>342.71165701534034</v>
      </c>
      <c r="I25" s="56">
        <v>0.57604195418161741</v>
      </c>
      <c r="J25" s="54">
        <v>594.9421817760317</v>
      </c>
      <c r="K25" s="64">
        <v>891.26111111111106</v>
      </c>
      <c r="L25" s="67">
        <v>25008679</v>
      </c>
      <c r="M25" s="57">
        <v>0.39936304365366149</v>
      </c>
      <c r="N25" s="67">
        <v>9987542.1631974075</v>
      </c>
      <c r="O25" s="57">
        <v>3.2125421325608895E-2</v>
      </c>
    </row>
    <row r="26" spans="2:15" x14ac:dyDescent="0.2">
      <c r="B26" s="9" t="s">
        <v>20</v>
      </c>
      <c r="C26" s="52">
        <v>360</v>
      </c>
      <c r="D26" s="53"/>
      <c r="E26" s="54">
        <v>100544841</v>
      </c>
      <c r="F26" s="55">
        <v>320854</v>
      </c>
      <c r="G26" s="54">
        <v>279291.22499999998</v>
      </c>
      <c r="H26" s="54">
        <v>313.36633172720303</v>
      </c>
      <c r="I26" s="56">
        <v>0.54347226055754894</v>
      </c>
      <c r="J26" s="54">
        <v>576.60041637768245</v>
      </c>
      <c r="K26" s="64">
        <v>891.26111111111106</v>
      </c>
      <c r="L26" s="67">
        <v>24498211</v>
      </c>
      <c r="M26" s="57">
        <v>0.39976209014088876</v>
      </c>
      <c r="N26" s="67">
        <v>9793456.0340725128</v>
      </c>
      <c r="O26" s="57">
        <v>3.2762081014476765E-2</v>
      </c>
    </row>
    <row r="27" spans="2:15" x14ac:dyDescent="0.2">
      <c r="B27" s="9" t="s">
        <v>21</v>
      </c>
      <c r="C27" s="52">
        <v>362</v>
      </c>
      <c r="D27" s="53"/>
      <c r="E27" s="54">
        <v>98672886</v>
      </c>
      <c r="F27" s="55">
        <v>326041</v>
      </c>
      <c r="G27" s="54">
        <v>272577.03314917127</v>
      </c>
      <c r="H27" s="54">
        <v>302.63950239387071</v>
      </c>
      <c r="I27" s="56">
        <v>0.52194314104333417</v>
      </c>
      <c r="J27" s="54">
        <v>579.83232002802424</v>
      </c>
      <c r="K27" s="64">
        <v>900.66574585635362</v>
      </c>
      <c r="L27" s="67">
        <v>24091571</v>
      </c>
      <c r="M27" s="57">
        <v>0.40213373648549205</v>
      </c>
      <c r="N27" s="67">
        <v>9688033.4640355222</v>
      </c>
      <c r="O27" s="57">
        <v>3.3653991928325626E-2</v>
      </c>
    </row>
    <row r="28" spans="2:15" x14ac:dyDescent="0.2">
      <c r="B28" s="9" t="s">
        <v>22</v>
      </c>
      <c r="C28" s="52">
        <v>362</v>
      </c>
      <c r="D28" s="53"/>
      <c r="E28" s="54">
        <v>95960000</v>
      </c>
      <c r="F28" s="55">
        <v>324341</v>
      </c>
      <c r="G28" s="54">
        <v>265082.87292817677</v>
      </c>
      <c r="H28" s="54">
        <v>295.86145445688334</v>
      </c>
      <c r="I28" s="56">
        <v>0.50979850952249517</v>
      </c>
      <c r="J28" s="54">
        <v>580.349783160416</v>
      </c>
      <c r="K28" s="64">
        <v>895.96961325966856</v>
      </c>
      <c r="L28" s="67">
        <v>25922041</v>
      </c>
      <c r="M28" s="57">
        <v>0.40104098478347877</v>
      </c>
      <c r="N28" s="67">
        <v>10395800.850237712</v>
      </c>
      <c r="O28" s="57">
        <v>3.1199231754481287E-2</v>
      </c>
    </row>
    <row r="29" spans="2:15" x14ac:dyDescent="0.2">
      <c r="B29" s="10" t="s">
        <v>23</v>
      </c>
      <c r="C29" s="58">
        <v>319</v>
      </c>
      <c r="D29" s="59"/>
      <c r="E29" s="60">
        <v>81540000</v>
      </c>
      <c r="F29" s="61">
        <v>298574</v>
      </c>
      <c r="G29" s="60">
        <v>255611.28526645768</v>
      </c>
      <c r="H29" s="60">
        <v>273.09812642761926</v>
      </c>
      <c r="I29" s="62">
        <v>0.49240960529947558</v>
      </c>
      <c r="J29" s="60">
        <v>554.61575787402728</v>
      </c>
      <c r="K29" s="65">
        <v>935.96865203761752</v>
      </c>
      <c r="L29" s="61">
        <v>23481196</v>
      </c>
      <c r="M29" s="63">
        <v>0.39911024336065459</v>
      </c>
      <c r="N29" s="61">
        <v>9371585.8499592301</v>
      </c>
      <c r="O29" s="63">
        <v>3.1859495797213332E-2</v>
      </c>
    </row>
  </sheetData>
  <mergeCells count="1">
    <mergeCell ref="C3:D3"/>
  </mergeCells>
  <pageMargins left="0.3" right="0.3" top="0.5" bottom="0.25" header="0.3" footer="0.3"/>
  <pageSetup scale="86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E3E2-3FA5-41B2-896A-146C4C9AA8A9}">
  <dimension ref="A1:H62"/>
  <sheetViews>
    <sheetView workbookViewId="0"/>
  </sheetViews>
  <sheetFormatPr defaultColWidth="9.140625" defaultRowHeight="12.75" x14ac:dyDescent="0.2"/>
  <cols>
    <col min="1" max="16384" width="9.140625" style="23"/>
  </cols>
  <sheetData>
    <row r="1" spans="1:7" ht="18.75" x14ac:dyDescent="0.3">
      <c r="A1" s="22" t="s">
        <v>37</v>
      </c>
    </row>
    <row r="2" spans="1:7" ht="7.5" customHeight="1" x14ac:dyDescent="0.2"/>
    <row r="3" spans="1:7" x14ac:dyDescent="0.2">
      <c r="B3" s="71" t="s">
        <v>38</v>
      </c>
      <c r="C3" s="72"/>
      <c r="D3" s="71" t="s">
        <v>39</v>
      </c>
      <c r="E3" s="72"/>
      <c r="F3" s="71" t="s">
        <v>30</v>
      </c>
      <c r="G3" s="72"/>
    </row>
    <row r="4" spans="1:7" x14ac:dyDescent="0.2">
      <c r="A4" s="24" t="s">
        <v>40</v>
      </c>
      <c r="B4" s="25" t="s">
        <v>38</v>
      </c>
      <c r="C4" s="25">
        <v>2020</v>
      </c>
      <c r="D4" s="25" t="s">
        <v>39</v>
      </c>
      <c r="E4" s="25">
        <v>2020</v>
      </c>
      <c r="F4" s="25" t="s">
        <v>30</v>
      </c>
      <c r="G4" s="25">
        <v>2021</v>
      </c>
    </row>
    <row r="5" spans="1:7" ht="6" customHeight="1" x14ac:dyDescent="0.2">
      <c r="B5" s="26"/>
      <c r="C5" s="27"/>
      <c r="D5" s="26"/>
      <c r="E5" s="27"/>
      <c r="F5" s="26"/>
      <c r="G5" s="27"/>
    </row>
    <row r="6" spans="1:7" ht="15" x14ac:dyDescent="0.25">
      <c r="A6">
        <v>2021</v>
      </c>
      <c r="B6" s="29"/>
      <c r="C6" s="30"/>
      <c r="D6" s="29"/>
      <c r="E6" s="30"/>
      <c r="F6" s="29">
        <v>362.3</v>
      </c>
      <c r="G6" s="30">
        <f>F6/$F$6</f>
        <v>1</v>
      </c>
    </row>
    <row r="7" spans="1:7" ht="15" x14ac:dyDescent="0.25">
      <c r="A7">
        <v>2020</v>
      </c>
      <c r="B7" s="29">
        <v>258.81099999999998</v>
      </c>
      <c r="C7" s="30">
        <f>B7/$B$7</f>
        <v>1</v>
      </c>
      <c r="D7" s="29">
        <v>381.2</v>
      </c>
      <c r="E7" s="30">
        <f>D7/$D$7</f>
        <v>1</v>
      </c>
      <c r="F7" s="29">
        <v>352.7</v>
      </c>
      <c r="G7" s="30">
        <f t="shared" ref="G7:G55" si="0">F7/$F$6</f>
        <v>0.97350262213635108</v>
      </c>
    </row>
    <row r="8" spans="1:7" ht="15" x14ac:dyDescent="0.25">
      <c r="A8">
        <v>2019</v>
      </c>
      <c r="B8" s="29">
        <v>255.65700000000001</v>
      </c>
      <c r="C8" s="30">
        <f t="shared" ref="C8:C56" si="1">B8/$B$7</f>
        <v>0.98781350097175169</v>
      </c>
      <c r="D8" s="29">
        <v>376.5</v>
      </c>
      <c r="E8" s="30">
        <f t="shared" ref="E8:E49" si="2">D8/$D$7</f>
        <v>0.98767051416579221</v>
      </c>
      <c r="F8" s="29">
        <v>346</v>
      </c>
      <c r="G8" s="30">
        <f t="shared" si="0"/>
        <v>0.95500966050234615</v>
      </c>
    </row>
    <row r="9" spans="1:7" ht="15" x14ac:dyDescent="0.25">
      <c r="A9">
        <v>2018</v>
      </c>
      <c r="B9" s="29">
        <v>251.107</v>
      </c>
      <c r="C9" s="30">
        <f t="shared" si="1"/>
        <v>0.9702331044661936</v>
      </c>
      <c r="D9" s="29">
        <v>369.8</v>
      </c>
      <c r="E9" s="30">
        <f t="shared" si="2"/>
        <v>0.97009443861490041</v>
      </c>
      <c r="F9" s="29">
        <v>336.1</v>
      </c>
      <c r="G9" s="30">
        <f t="shared" si="0"/>
        <v>0.9276842395804582</v>
      </c>
    </row>
    <row r="10" spans="1:7" ht="15" x14ac:dyDescent="0.25">
      <c r="A10">
        <v>2017</v>
      </c>
      <c r="B10" s="29">
        <v>245.12</v>
      </c>
      <c r="C10" s="30">
        <f t="shared" si="1"/>
        <v>0.94710039372360533</v>
      </c>
      <c r="D10" s="29">
        <v>361</v>
      </c>
      <c r="E10" s="30">
        <f t="shared" si="2"/>
        <v>0.94700944386149011</v>
      </c>
      <c r="F10" s="29">
        <v>327.39999999999998</v>
      </c>
      <c r="G10" s="30">
        <f t="shared" si="0"/>
        <v>0.90367099089152625</v>
      </c>
    </row>
    <row r="11" spans="1:7" ht="15" x14ac:dyDescent="0.25">
      <c r="A11">
        <v>2016</v>
      </c>
      <c r="B11" s="29">
        <v>240.00700000000001</v>
      </c>
      <c r="C11" s="30">
        <f t="shared" si="1"/>
        <v>0.92734466463944742</v>
      </c>
      <c r="D11" s="29">
        <v>353.4</v>
      </c>
      <c r="E11" s="30">
        <f t="shared" si="2"/>
        <v>0.92707240293809023</v>
      </c>
      <c r="F11" s="29">
        <v>317.7</v>
      </c>
      <c r="G11" s="30">
        <f t="shared" si="0"/>
        <v>0.87689759867513106</v>
      </c>
    </row>
    <row r="12" spans="1:7" ht="15" x14ac:dyDescent="0.25">
      <c r="A12">
        <v>2015</v>
      </c>
      <c r="B12" s="29">
        <v>237.017</v>
      </c>
      <c r="C12" s="30">
        <f t="shared" si="1"/>
        <v>0.91579183265008057</v>
      </c>
      <c r="D12" s="29">
        <v>348.9</v>
      </c>
      <c r="E12" s="30">
        <f t="shared" si="2"/>
        <v>0.91526757607555087</v>
      </c>
      <c r="F12" s="29">
        <v>312.89999999999998</v>
      </c>
      <c r="G12" s="30">
        <f t="shared" si="0"/>
        <v>0.86364890974330655</v>
      </c>
    </row>
    <row r="13" spans="1:7" ht="15" x14ac:dyDescent="0.25">
      <c r="A13">
        <v>2014</v>
      </c>
      <c r="B13" s="29">
        <v>236.73599999999999</v>
      </c>
      <c r="C13" s="30">
        <f t="shared" si="1"/>
        <v>0.91470609827248461</v>
      </c>
      <c r="D13" s="29">
        <v>348.3</v>
      </c>
      <c r="E13" s="30">
        <f t="shared" si="2"/>
        <v>0.91369359916054571</v>
      </c>
      <c r="F13" s="29">
        <v>306.7</v>
      </c>
      <c r="G13" s="30">
        <f t="shared" si="0"/>
        <v>0.84653601987303329</v>
      </c>
    </row>
    <row r="14" spans="1:7" ht="15" x14ac:dyDescent="0.25">
      <c r="A14">
        <v>2013</v>
      </c>
      <c r="B14" s="29">
        <v>232.95699999999999</v>
      </c>
      <c r="C14" s="30">
        <f t="shared" si="1"/>
        <v>0.90010470961435185</v>
      </c>
      <c r="D14" s="29">
        <v>342.5</v>
      </c>
      <c r="E14" s="30">
        <f t="shared" si="2"/>
        <v>0.89847848898216165</v>
      </c>
      <c r="F14" s="29">
        <v>297.8</v>
      </c>
      <c r="G14" s="30">
        <f t="shared" si="0"/>
        <v>0.82197074247860891</v>
      </c>
    </row>
    <row r="15" spans="1:7" ht="15" x14ac:dyDescent="0.25">
      <c r="A15">
        <v>2012</v>
      </c>
      <c r="B15" s="29">
        <v>229.59399999999999</v>
      </c>
      <c r="C15" s="30">
        <f t="shared" si="1"/>
        <v>0.88711067149387013</v>
      </c>
      <c r="D15" s="29">
        <v>337.5</v>
      </c>
      <c r="E15" s="30">
        <f t="shared" si="2"/>
        <v>0.88536201469045128</v>
      </c>
      <c r="F15" s="29">
        <v>293.2</v>
      </c>
      <c r="G15" s="30">
        <f t="shared" si="0"/>
        <v>0.80927408225227704</v>
      </c>
    </row>
    <row r="16" spans="1:7" ht="15" x14ac:dyDescent="0.25">
      <c r="A16">
        <v>2011</v>
      </c>
      <c r="B16" s="29">
        <v>224.93899999999999</v>
      </c>
      <c r="C16" s="30">
        <f t="shared" si="1"/>
        <v>0.86912457353049144</v>
      </c>
      <c r="D16" s="29">
        <v>330.5</v>
      </c>
      <c r="E16" s="30">
        <f t="shared" si="2"/>
        <v>0.86699895068205668</v>
      </c>
      <c r="F16" s="29">
        <v>288.39999999999998</v>
      </c>
      <c r="G16" s="30">
        <f t="shared" si="0"/>
        <v>0.79602539332045252</v>
      </c>
    </row>
    <row r="17" spans="1:7" ht="15" x14ac:dyDescent="0.25">
      <c r="A17">
        <v>2010</v>
      </c>
      <c r="B17" s="29">
        <v>218.05600000000001</v>
      </c>
      <c r="C17" s="30">
        <f t="shared" si="1"/>
        <v>0.84252987701450099</v>
      </c>
      <c r="D17" s="29">
        <v>320.39999999999998</v>
      </c>
      <c r="E17" s="30">
        <f t="shared" si="2"/>
        <v>0.84050367261280168</v>
      </c>
      <c r="F17" s="29">
        <v>281.8</v>
      </c>
      <c r="G17" s="30">
        <f t="shared" si="0"/>
        <v>0.77780844603919408</v>
      </c>
    </row>
    <row r="18" spans="1:7" ht="15" x14ac:dyDescent="0.25">
      <c r="A18">
        <v>2009</v>
      </c>
      <c r="B18" s="29">
        <v>214.53700000000001</v>
      </c>
      <c r="C18" s="30">
        <f t="shared" si="1"/>
        <v>0.82893308244240016</v>
      </c>
      <c r="D18" s="29">
        <v>315.2</v>
      </c>
      <c r="E18" s="30">
        <f t="shared" si="2"/>
        <v>0.82686253934942289</v>
      </c>
      <c r="F18" s="29">
        <v>279.3</v>
      </c>
      <c r="G18" s="30">
        <f t="shared" si="0"/>
        <v>0.7709080872205355</v>
      </c>
    </row>
    <row r="19" spans="1:7" ht="15" x14ac:dyDescent="0.25">
      <c r="A19">
        <v>2008</v>
      </c>
      <c r="B19" s="29">
        <v>215.303</v>
      </c>
      <c r="C19" s="30">
        <f t="shared" si="1"/>
        <v>0.83189277117278637</v>
      </c>
      <c r="D19" s="29">
        <v>316.3</v>
      </c>
      <c r="E19" s="30">
        <f t="shared" si="2"/>
        <v>0.82974816369359916</v>
      </c>
      <c r="F19" s="29">
        <v>273.2</v>
      </c>
      <c r="G19" s="30">
        <f t="shared" si="0"/>
        <v>0.7540712117030085</v>
      </c>
    </row>
    <row r="20" spans="1:7" ht="15" x14ac:dyDescent="0.25">
      <c r="A20">
        <v>2007</v>
      </c>
      <c r="B20" s="29">
        <v>207.34200000000001</v>
      </c>
      <c r="C20" s="30">
        <f t="shared" si="1"/>
        <v>0.80113287302317149</v>
      </c>
      <c r="D20" s="29">
        <v>304.60000000000002</v>
      </c>
      <c r="E20" s="30">
        <f t="shared" si="2"/>
        <v>0.79905561385099688</v>
      </c>
      <c r="F20" s="29">
        <v>260.3</v>
      </c>
      <c r="G20" s="30">
        <f t="shared" si="0"/>
        <v>0.71846536019873031</v>
      </c>
    </row>
    <row r="21" spans="1:7" ht="15" x14ac:dyDescent="0.25">
      <c r="A21">
        <v>2006</v>
      </c>
      <c r="B21" s="29">
        <v>201.6</v>
      </c>
      <c r="C21" s="30">
        <f t="shared" si="1"/>
        <v>0.77894679901549779</v>
      </c>
      <c r="D21" s="29">
        <v>296.2</v>
      </c>
      <c r="E21" s="30">
        <f t="shared" si="2"/>
        <v>0.77701993704092343</v>
      </c>
      <c r="F21" s="29">
        <v>253.1</v>
      </c>
      <c r="G21" s="30">
        <f t="shared" si="0"/>
        <v>0.69859232680099359</v>
      </c>
    </row>
    <row r="22" spans="1:7" ht="15" x14ac:dyDescent="0.25">
      <c r="A22">
        <v>2005</v>
      </c>
      <c r="B22" s="29">
        <v>195.3</v>
      </c>
      <c r="C22" s="30">
        <f t="shared" si="1"/>
        <v>0.75460471154626363</v>
      </c>
      <c r="D22" s="29">
        <v>286.89999999999998</v>
      </c>
      <c r="E22" s="30">
        <f t="shared" si="2"/>
        <v>0.75262329485834201</v>
      </c>
      <c r="F22" s="29">
        <v>240.8</v>
      </c>
      <c r="G22" s="30">
        <f t="shared" si="0"/>
        <v>0.66464256141319344</v>
      </c>
    </row>
    <row r="23" spans="1:7" ht="15" x14ac:dyDescent="0.25">
      <c r="A23">
        <v>2004</v>
      </c>
      <c r="B23" s="29">
        <v>188.9</v>
      </c>
      <c r="C23" s="30">
        <f t="shared" si="1"/>
        <v>0.72987624173624777</v>
      </c>
      <c r="D23" s="29">
        <v>277.5</v>
      </c>
      <c r="E23" s="30">
        <f t="shared" si="2"/>
        <v>0.72796432318992654</v>
      </c>
      <c r="F23" s="29">
        <v>231.7</v>
      </c>
      <c r="G23" s="30">
        <f t="shared" si="0"/>
        <v>0.6395252553132762</v>
      </c>
    </row>
    <row r="24" spans="1:7" ht="15" x14ac:dyDescent="0.25">
      <c r="A24">
        <v>2003</v>
      </c>
      <c r="B24" s="29">
        <v>184</v>
      </c>
      <c r="C24" s="30">
        <f t="shared" si="1"/>
        <v>0.71094350703795439</v>
      </c>
      <c r="D24" s="29">
        <v>270.2</v>
      </c>
      <c r="E24" s="30">
        <f t="shared" si="2"/>
        <v>0.70881427072402936</v>
      </c>
      <c r="F24" s="29">
        <v>223.5</v>
      </c>
      <c r="G24" s="30">
        <f t="shared" si="0"/>
        <v>0.61689207838807614</v>
      </c>
    </row>
    <row r="25" spans="1:7" ht="15" x14ac:dyDescent="0.25">
      <c r="A25">
        <v>2002</v>
      </c>
      <c r="B25" s="29">
        <v>179.9</v>
      </c>
      <c r="C25" s="30">
        <f t="shared" si="1"/>
        <v>0.69510183106591306</v>
      </c>
      <c r="D25" s="29">
        <v>264.2</v>
      </c>
      <c r="E25" s="30">
        <f t="shared" si="2"/>
        <v>0.69307450157397688</v>
      </c>
      <c r="F25" s="29">
        <v>212.7</v>
      </c>
      <c r="G25" s="30">
        <f t="shared" si="0"/>
        <v>0.58708252829147112</v>
      </c>
    </row>
    <row r="26" spans="1:7" ht="15" x14ac:dyDescent="0.25">
      <c r="A26">
        <v>2001</v>
      </c>
      <c r="B26" s="29">
        <v>177.1</v>
      </c>
      <c r="C26" s="30">
        <f t="shared" si="1"/>
        <v>0.68428312552403103</v>
      </c>
      <c r="D26" s="29">
        <v>260.10000000000002</v>
      </c>
      <c r="E26" s="30">
        <f t="shared" si="2"/>
        <v>0.68231899265477447</v>
      </c>
      <c r="F26" s="29">
        <v>208.7</v>
      </c>
      <c r="G26" s="30">
        <f t="shared" si="0"/>
        <v>0.57604195418161741</v>
      </c>
    </row>
    <row r="27" spans="1:7" ht="15" x14ac:dyDescent="0.25">
      <c r="A27">
        <v>2000</v>
      </c>
      <c r="B27" s="29">
        <v>172.2</v>
      </c>
      <c r="C27" s="30">
        <f t="shared" si="1"/>
        <v>0.66535039082573766</v>
      </c>
      <c r="D27" s="29">
        <v>252.9</v>
      </c>
      <c r="E27" s="30">
        <f t="shared" si="2"/>
        <v>0.66343126967471144</v>
      </c>
      <c r="F27" s="29">
        <v>196.9</v>
      </c>
      <c r="G27" s="30">
        <f t="shared" si="0"/>
        <v>0.54347226055754894</v>
      </c>
    </row>
    <row r="28" spans="1:7" ht="15" x14ac:dyDescent="0.25">
      <c r="A28">
        <v>1999</v>
      </c>
      <c r="B28" s="29">
        <v>166.6</v>
      </c>
      <c r="C28" s="30">
        <f t="shared" si="1"/>
        <v>0.64371297974197395</v>
      </c>
      <c r="D28" s="29">
        <v>244.6</v>
      </c>
      <c r="E28" s="30">
        <f t="shared" si="2"/>
        <v>0.64165792235047214</v>
      </c>
      <c r="F28" s="29">
        <v>189.1</v>
      </c>
      <c r="G28" s="30">
        <f t="shared" si="0"/>
        <v>0.52194314104333417</v>
      </c>
    </row>
    <row r="29" spans="1:7" ht="15" x14ac:dyDescent="0.25">
      <c r="A29">
        <v>1998</v>
      </c>
      <c r="B29" s="29">
        <v>163</v>
      </c>
      <c r="C29" s="30">
        <f t="shared" si="1"/>
        <v>0.62980321547383999</v>
      </c>
      <c r="D29" s="29">
        <v>239.5</v>
      </c>
      <c r="E29" s="30">
        <f t="shared" si="2"/>
        <v>0.62827911857292762</v>
      </c>
      <c r="F29" s="29">
        <v>184.7</v>
      </c>
      <c r="G29" s="30">
        <f t="shared" si="0"/>
        <v>0.50979850952249517</v>
      </c>
    </row>
    <row r="30" spans="1:7" ht="15" x14ac:dyDescent="0.25">
      <c r="A30">
        <v>1997</v>
      </c>
      <c r="B30" s="29">
        <v>160.5</v>
      </c>
      <c r="C30" s="30">
        <f t="shared" si="1"/>
        <v>0.62014365695430262</v>
      </c>
      <c r="D30" s="29">
        <v>236.3</v>
      </c>
      <c r="E30" s="30">
        <f t="shared" si="2"/>
        <v>0.61988457502623295</v>
      </c>
      <c r="F30" s="29">
        <v>178.4</v>
      </c>
      <c r="G30" s="30">
        <f t="shared" si="0"/>
        <v>0.49240960529947558</v>
      </c>
    </row>
    <row r="31" spans="1:7" ht="15" x14ac:dyDescent="0.25">
      <c r="A31">
        <v>1996</v>
      </c>
      <c r="B31" s="29">
        <v>156.9</v>
      </c>
      <c r="C31" s="30">
        <f t="shared" si="1"/>
        <v>0.60623389268616878</v>
      </c>
      <c r="D31" s="29">
        <v>231.3</v>
      </c>
      <c r="E31" s="30">
        <f t="shared" si="2"/>
        <v>0.60676810073452259</v>
      </c>
      <c r="F31" s="29">
        <v>173</v>
      </c>
      <c r="G31" s="30">
        <f t="shared" si="0"/>
        <v>0.47750483025117307</v>
      </c>
    </row>
    <row r="32" spans="1:7" ht="15" x14ac:dyDescent="0.25">
      <c r="A32">
        <v>1995</v>
      </c>
      <c r="B32" s="29">
        <v>152.4</v>
      </c>
      <c r="C32" s="30">
        <f t="shared" si="1"/>
        <v>0.58884668735100143</v>
      </c>
      <c r="D32" s="29">
        <v>225.3</v>
      </c>
      <c r="E32" s="30">
        <f t="shared" si="2"/>
        <v>0.5910283315844701</v>
      </c>
      <c r="F32" s="29">
        <v>168.1</v>
      </c>
      <c r="G32" s="30">
        <f t="shared" si="0"/>
        <v>0.46398012696660224</v>
      </c>
    </row>
    <row r="33" spans="1:7" ht="15" x14ac:dyDescent="0.25">
      <c r="A33">
        <v>1994</v>
      </c>
      <c r="B33" s="29">
        <v>148.19999999999999</v>
      </c>
      <c r="C33" s="30">
        <f t="shared" si="1"/>
        <v>0.57261862903817839</v>
      </c>
      <c r="D33" s="29">
        <v>220</v>
      </c>
      <c r="E33" s="30">
        <f t="shared" si="2"/>
        <v>0.57712486883525715</v>
      </c>
      <c r="F33" s="29">
        <v>163.30000000000001</v>
      </c>
      <c r="G33" s="30">
        <f t="shared" si="0"/>
        <v>0.45073143803477783</v>
      </c>
    </row>
    <row r="34" spans="1:7" ht="15" x14ac:dyDescent="0.25">
      <c r="A34">
        <v>1993</v>
      </c>
      <c r="B34" s="29">
        <v>144.5</v>
      </c>
      <c r="C34" s="30">
        <f t="shared" si="1"/>
        <v>0.55832248242926308</v>
      </c>
      <c r="D34" s="29">
        <v>215.5</v>
      </c>
      <c r="E34" s="30">
        <f t="shared" si="2"/>
        <v>0.56532004197271779</v>
      </c>
      <c r="F34" s="29">
        <v>157.9</v>
      </c>
      <c r="G34" s="30">
        <f t="shared" si="0"/>
        <v>0.43582666298647532</v>
      </c>
    </row>
    <row r="35" spans="1:7" ht="15" x14ac:dyDescent="0.25">
      <c r="A35">
        <v>1992</v>
      </c>
      <c r="B35" s="29">
        <v>140.30000000000001</v>
      </c>
      <c r="C35" s="30">
        <f t="shared" si="1"/>
        <v>0.54209442411644027</v>
      </c>
      <c r="D35" s="29">
        <v>210.2</v>
      </c>
      <c r="E35" s="30">
        <f t="shared" si="2"/>
        <v>0.55141657922350473</v>
      </c>
      <c r="F35" s="29">
        <v>153.5</v>
      </c>
      <c r="G35" s="30">
        <f t="shared" si="0"/>
        <v>0.42368203146563621</v>
      </c>
    </row>
    <row r="36" spans="1:7" ht="15" x14ac:dyDescent="0.25">
      <c r="A36">
        <v>1991</v>
      </c>
      <c r="B36" s="29">
        <v>136.19999999999999</v>
      </c>
      <c r="C36" s="30">
        <f t="shared" si="1"/>
        <v>0.52625274814439882</v>
      </c>
      <c r="D36" s="29">
        <v>205.1</v>
      </c>
      <c r="E36" s="30">
        <f t="shared" si="2"/>
        <v>0.5380377754459601</v>
      </c>
      <c r="F36" s="29">
        <v>148.19999999999999</v>
      </c>
      <c r="G36" s="30">
        <f t="shared" si="0"/>
        <v>0.40905327077008002</v>
      </c>
    </row>
    <row r="37" spans="1:7" ht="15" x14ac:dyDescent="0.25">
      <c r="A37">
        <v>1990</v>
      </c>
      <c r="B37" s="29">
        <v>130.69999999999999</v>
      </c>
      <c r="C37" s="30">
        <f t="shared" si="1"/>
        <v>0.50500171940141647</v>
      </c>
      <c r="D37" s="29">
        <v>197.9</v>
      </c>
      <c r="E37" s="30">
        <f t="shared" si="2"/>
        <v>0.51915005246589718</v>
      </c>
      <c r="F37" s="29">
        <v>140.80000000000001</v>
      </c>
      <c r="G37" s="30">
        <f t="shared" si="0"/>
        <v>0.38862820866685072</v>
      </c>
    </row>
    <row r="38" spans="1:7" ht="15" x14ac:dyDescent="0.25">
      <c r="A38">
        <v>1989</v>
      </c>
      <c r="B38" s="29">
        <v>124</v>
      </c>
      <c r="C38" s="30">
        <f t="shared" si="1"/>
        <v>0.47911410256905623</v>
      </c>
      <c r="D38" s="29">
        <v>188.6</v>
      </c>
      <c r="E38" s="30">
        <f t="shared" si="2"/>
        <v>0.49475341028331582</v>
      </c>
      <c r="F38" s="29">
        <v>132.80000000000001</v>
      </c>
      <c r="G38" s="30">
        <f t="shared" si="0"/>
        <v>0.36654706044714325</v>
      </c>
    </row>
    <row r="39" spans="1:7" ht="15" x14ac:dyDescent="0.25">
      <c r="A39">
        <v>1988</v>
      </c>
      <c r="B39" s="29">
        <v>118.3</v>
      </c>
      <c r="C39" s="30">
        <f t="shared" si="1"/>
        <v>0.45709030914451088</v>
      </c>
      <c r="D39" s="29">
        <v>180.7</v>
      </c>
      <c r="E39" s="30">
        <f t="shared" si="2"/>
        <v>0.47402938090241342</v>
      </c>
      <c r="F39" s="29">
        <v>126.2</v>
      </c>
      <c r="G39" s="30">
        <f t="shared" si="0"/>
        <v>0.34833011316588464</v>
      </c>
    </row>
    <row r="40" spans="1:7" ht="15" x14ac:dyDescent="0.25">
      <c r="A40">
        <v>1987</v>
      </c>
      <c r="B40" s="29">
        <v>113.6</v>
      </c>
      <c r="C40" s="30">
        <f t="shared" si="1"/>
        <v>0.43893033912778051</v>
      </c>
      <c r="D40" s="29">
        <v>174.4</v>
      </c>
      <c r="E40" s="30">
        <f t="shared" si="2"/>
        <v>0.45750262329485836</v>
      </c>
      <c r="F40" s="29">
        <v>120.9</v>
      </c>
      <c r="G40" s="30">
        <f t="shared" si="0"/>
        <v>0.33370135247032845</v>
      </c>
    </row>
    <row r="41" spans="1:7" ht="15" x14ac:dyDescent="0.25">
      <c r="A41">
        <v>1986</v>
      </c>
      <c r="B41" s="29">
        <v>109.6</v>
      </c>
      <c r="C41" s="30">
        <f t="shared" si="1"/>
        <v>0.42347504549652065</v>
      </c>
      <c r="D41" s="29">
        <v>168.6</v>
      </c>
      <c r="E41" s="30">
        <f t="shared" si="2"/>
        <v>0.4422875131164743</v>
      </c>
      <c r="F41" s="29">
        <v>116.3</v>
      </c>
      <c r="G41" s="30">
        <f t="shared" si="0"/>
        <v>0.32100469224399669</v>
      </c>
    </row>
    <row r="42" spans="1:7" ht="15" x14ac:dyDescent="0.25">
      <c r="A42">
        <v>1985</v>
      </c>
      <c r="B42" s="29">
        <v>107.6</v>
      </c>
      <c r="C42" s="30">
        <f t="shared" si="1"/>
        <v>0.41574739868089072</v>
      </c>
      <c r="D42" s="29">
        <v>165.7</v>
      </c>
      <c r="E42" s="30">
        <f t="shared" si="2"/>
        <v>0.43467995802728226</v>
      </c>
      <c r="F42" s="29">
        <v>110.8</v>
      </c>
      <c r="G42" s="30">
        <f t="shared" si="0"/>
        <v>0.3058239028429478</v>
      </c>
    </row>
    <row r="43" spans="1:7" ht="15" x14ac:dyDescent="0.25">
      <c r="A43">
        <v>1984</v>
      </c>
      <c r="B43" s="29">
        <v>103.9</v>
      </c>
      <c r="C43" s="30">
        <f t="shared" si="1"/>
        <v>0.40145125207197535</v>
      </c>
      <c r="D43" s="29">
        <v>160.19999999999999</v>
      </c>
      <c r="E43" s="30">
        <f t="shared" si="2"/>
        <v>0.42025183630640084</v>
      </c>
      <c r="F43" s="29">
        <v>104.8</v>
      </c>
      <c r="G43" s="30">
        <f t="shared" si="0"/>
        <v>0.28926304167816724</v>
      </c>
    </row>
    <row r="44" spans="1:7" ht="15" x14ac:dyDescent="0.25">
      <c r="A44">
        <v>1983</v>
      </c>
      <c r="B44" s="29">
        <v>99.6</v>
      </c>
      <c r="C44" s="30">
        <f t="shared" si="1"/>
        <v>0.38483681141837095</v>
      </c>
      <c r="D44" s="29">
        <v>153.80000000000001</v>
      </c>
      <c r="E44" s="30">
        <f t="shared" si="2"/>
        <v>0.40346274921301156</v>
      </c>
      <c r="F44" s="29">
        <v>100</v>
      </c>
      <c r="G44" s="30">
        <f t="shared" si="0"/>
        <v>0.27601435274634278</v>
      </c>
    </row>
    <row r="45" spans="1:7" ht="15" x14ac:dyDescent="0.25">
      <c r="A45">
        <v>1982</v>
      </c>
      <c r="B45" s="29">
        <v>96.5</v>
      </c>
      <c r="C45" s="30">
        <f t="shared" si="1"/>
        <v>0.37285895885414455</v>
      </c>
      <c r="D45" s="29">
        <v>147.5</v>
      </c>
      <c r="E45" s="30">
        <f t="shared" si="2"/>
        <v>0.38693599160545644</v>
      </c>
      <c r="F45" s="29">
        <v>93.9</v>
      </c>
      <c r="G45" s="30">
        <f t="shared" si="0"/>
        <v>0.2591774772288159</v>
      </c>
    </row>
    <row r="46" spans="1:7" ht="15" x14ac:dyDescent="0.25">
      <c r="A46">
        <v>1981</v>
      </c>
      <c r="B46" s="29">
        <v>90.9</v>
      </c>
      <c r="C46" s="30">
        <f t="shared" si="1"/>
        <v>0.35122154777038073</v>
      </c>
      <c r="D46" s="29">
        <v>139.1</v>
      </c>
      <c r="E46" s="30">
        <f t="shared" si="2"/>
        <v>0.36490031479538299</v>
      </c>
      <c r="F46" s="29">
        <v>85.8</v>
      </c>
      <c r="G46" s="30">
        <f t="shared" si="0"/>
        <v>0.23682031465636211</v>
      </c>
    </row>
    <row r="47" spans="1:7" ht="15" x14ac:dyDescent="0.25">
      <c r="A47">
        <v>1980</v>
      </c>
      <c r="B47" s="29">
        <v>82.4</v>
      </c>
      <c r="C47" s="30">
        <f t="shared" si="1"/>
        <v>0.31837904880395351</v>
      </c>
      <c r="D47" s="29">
        <v>127.1</v>
      </c>
      <c r="E47" s="30">
        <f t="shared" si="2"/>
        <v>0.33342077649527807</v>
      </c>
      <c r="F47" s="29">
        <v>77.5</v>
      </c>
      <c r="G47" s="30">
        <f t="shared" si="0"/>
        <v>0.21391112337841567</v>
      </c>
    </row>
    <row r="48" spans="1:7" ht="15" x14ac:dyDescent="0.25">
      <c r="A48">
        <v>1979</v>
      </c>
      <c r="B48" s="29">
        <v>72.599999999999994</v>
      </c>
      <c r="C48" s="30">
        <f t="shared" si="1"/>
        <v>0.28051357940736676</v>
      </c>
      <c r="D48" s="29">
        <v>114.3</v>
      </c>
      <c r="E48" s="30">
        <f t="shared" si="2"/>
        <v>0.29984260230849946</v>
      </c>
      <c r="F48" s="29">
        <v>70.5</v>
      </c>
      <c r="G48" s="30">
        <f t="shared" si="0"/>
        <v>0.19459011868617168</v>
      </c>
    </row>
    <row r="49" spans="1:8" ht="15" x14ac:dyDescent="0.25">
      <c r="A49">
        <v>1978</v>
      </c>
      <c r="B49" s="29">
        <v>65.2</v>
      </c>
      <c r="C49" s="30">
        <f t="shared" si="1"/>
        <v>0.25192128618953602</v>
      </c>
      <c r="D49" s="29">
        <v>104.4</v>
      </c>
      <c r="E49" s="30">
        <f t="shared" si="2"/>
        <v>0.27387198321091294</v>
      </c>
      <c r="F49" s="29">
        <v>65.7</v>
      </c>
      <c r="G49" s="30">
        <f t="shared" si="0"/>
        <v>0.18134142975434722</v>
      </c>
    </row>
    <row r="50" spans="1:8" ht="15" x14ac:dyDescent="0.25">
      <c r="A50">
        <v>1977</v>
      </c>
      <c r="B50" s="29">
        <v>60.6</v>
      </c>
      <c r="C50" s="30">
        <f t="shared" si="1"/>
        <v>0.23414769851358716</v>
      </c>
      <c r="D50" s="31"/>
      <c r="E50" s="30"/>
      <c r="F50" s="29">
        <v>61.5</v>
      </c>
      <c r="G50" s="30">
        <f t="shared" si="0"/>
        <v>0.16974882693900081</v>
      </c>
    </row>
    <row r="51" spans="1:8" ht="15" x14ac:dyDescent="0.25">
      <c r="A51">
        <v>1976</v>
      </c>
      <c r="B51" s="29">
        <v>56.9</v>
      </c>
      <c r="C51" s="30">
        <f t="shared" si="1"/>
        <v>0.21985155190467176</v>
      </c>
      <c r="D51" s="31"/>
      <c r="E51" s="30"/>
      <c r="F51" s="29">
        <v>57.8</v>
      </c>
      <c r="G51" s="30">
        <f t="shared" si="0"/>
        <v>0.15953629588738613</v>
      </c>
    </row>
    <row r="52" spans="1:8" ht="15" x14ac:dyDescent="0.25">
      <c r="A52">
        <v>1975</v>
      </c>
      <c r="B52" s="29">
        <v>53.8</v>
      </c>
      <c r="C52" s="30">
        <f t="shared" si="1"/>
        <v>0.20787369934044536</v>
      </c>
      <c r="D52" s="31"/>
      <c r="E52" s="30"/>
      <c r="F52" s="29">
        <v>54.3</v>
      </c>
      <c r="G52" s="30">
        <f t="shared" si="0"/>
        <v>0.14987579354126412</v>
      </c>
    </row>
    <row r="53" spans="1:8" ht="15" x14ac:dyDescent="0.25">
      <c r="A53">
        <v>1974</v>
      </c>
      <c r="B53" s="29">
        <v>49.3</v>
      </c>
      <c r="C53" s="30">
        <f t="shared" si="1"/>
        <v>0.19048649400527798</v>
      </c>
      <c r="D53" s="31"/>
      <c r="E53" s="30"/>
      <c r="F53" s="29">
        <v>49.9</v>
      </c>
      <c r="G53" s="30">
        <f t="shared" si="0"/>
        <v>0.13773116202042504</v>
      </c>
    </row>
    <row r="54" spans="1:8" ht="15" x14ac:dyDescent="0.25">
      <c r="A54">
        <v>1973</v>
      </c>
      <c r="B54" s="29">
        <v>44.4</v>
      </c>
      <c r="C54" s="30">
        <f t="shared" si="1"/>
        <v>0.17155375930698463</v>
      </c>
      <c r="D54" s="31"/>
      <c r="E54" s="30"/>
      <c r="F54" s="29">
        <v>46.7</v>
      </c>
      <c r="G54" s="30">
        <f t="shared" si="0"/>
        <v>0.12889870273254209</v>
      </c>
    </row>
    <row r="55" spans="1:8" ht="15" x14ac:dyDescent="0.25">
      <c r="A55">
        <v>1972</v>
      </c>
      <c r="B55" s="29">
        <v>41.8</v>
      </c>
      <c r="C55" s="30">
        <f t="shared" si="1"/>
        <v>0.16150781844666573</v>
      </c>
      <c r="D55" s="31"/>
      <c r="E55" s="30"/>
      <c r="F55" s="29">
        <v>44.3</v>
      </c>
      <c r="G55" s="30">
        <f t="shared" si="0"/>
        <v>0.12227435826662986</v>
      </c>
    </row>
    <row r="56" spans="1:8" ht="15" x14ac:dyDescent="0.25">
      <c r="A56">
        <v>1971</v>
      </c>
      <c r="B56" s="32">
        <v>40.5</v>
      </c>
      <c r="C56" s="33">
        <f t="shared" si="1"/>
        <v>0.15648484801650628</v>
      </c>
      <c r="D56" s="34"/>
      <c r="E56" s="33"/>
      <c r="F56" s="32">
        <v>42.1</v>
      </c>
      <c r="G56" s="33">
        <f>F56/$F$6</f>
        <v>0.11620204250621033</v>
      </c>
    </row>
    <row r="57" spans="1:8" ht="6.75" customHeight="1" x14ac:dyDescent="0.2"/>
    <row r="58" spans="1:8" x14ac:dyDescent="0.2">
      <c r="A58" s="23" t="s">
        <v>41</v>
      </c>
      <c r="B58" s="35" t="s">
        <v>96</v>
      </c>
    </row>
    <row r="59" spans="1:8" x14ac:dyDescent="0.2">
      <c r="A59" s="23" t="s">
        <v>42</v>
      </c>
      <c r="B59" s="35" t="s">
        <v>97</v>
      </c>
    </row>
    <row r="60" spans="1:8" x14ac:dyDescent="0.2">
      <c r="A60" s="23" t="s">
        <v>43</v>
      </c>
      <c r="B60" s="73" t="s">
        <v>98</v>
      </c>
      <c r="C60" s="73"/>
      <c r="D60" s="73"/>
      <c r="E60" s="73"/>
      <c r="F60" s="73"/>
      <c r="G60" s="73"/>
      <c r="H60" s="73"/>
    </row>
    <row r="61" spans="1:8" x14ac:dyDescent="0.2">
      <c r="B61" s="73"/>
      <c r="C61" s="73"/>
      <c r="D61" s="73"/>
      <c r="E61" s="73"/>
      <c r="F61" s="73"/>
      <c r="G61" s="73"/>
      <c r="H61" s="73"/>
    </row>
    <row r="62" spans="1:8" x14ac:dyDescent="0.2">
      <c r="B62" s="73"/>
      <c r="C62" s="73"/>
      <c r="D62" s="73"/>
      <c r="E62" s="73"/>
      <c r="F62" s="73"/>
      <c r="G62" s="73"/>
      <c r="H62" s="73"/>
    </row>
  </sheetData>
  <mergeCells count="4">
    <mergeCell ref="B3:C3"/>
    <mergeCell ref="D3:E3"/>
    <mergeCell ref="F3:G3"/>
    <mergeCell ref="B60:H62"/>
  </mergeCells>
  <pageMargins left="0.5" right="0.5" top="0.5" bottom="0.5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FE70-6C19-4137-A709-1D997EEE75DB}">
  <dimension ref="A1:R27"/>
  <sheetViews>
    <sheetView tabSelected="1" workbookViewId="0"/>
  </sheetViews>
  <sheetFormatPr defaultRowHeight="12.75" x14ac:dyDescent="0.2"/>
  <cols>
    <col min="1" max="16384" width="9.140625" style="37"/>
  </cols>
  <sheetData>
    <row r="1" spans="1:18" x14ac:dyDescent="0.2">
      <c r="A1" s="36" t="s">
        <v>44</v>
      </c>
    </row>
    <row r="2" spans="1:18" x14ac:dyDescent="0.2">
      <c r="B2" s="11" t="s">
        <v>85</v>
      </c>
      <c r="C2" s="38"/>
      <c r="D2" s="38"/>
      <c r="E2" s="38"/>
      <c r="F2" s="38"/>
      <c r="G2" s="38"/>
      <c r="H2" s="38"/>
      <c r="I2" s="38"/>
      <c r="J2" s="12" t="s">
        <v>50</v>
      </c>
      <c r="K2" s="13"/>
      <c r="L2" s="38"/>
      <c r="M2" s="38"/>
      <c r="N2" s="38"/>
      <c r="O2" s="38"/>
      <c r="P2" s="38"/>
      <c r="Q2" s="38"/>
      <c r="R2" s="39"/>
    </row>
    <row r="3" spans="1:18" x14ac:dyDescent="0.2">
      <c r="B3" s="14" t="s">
        <v>99</v>
      </c>
      <c r="C3" s="40"/>
      <c r="D3" s="40"/>
      <c r="E3" s="40"/>
      <c r="F3" s="40"/>
      <c r="G3" s="40"/>
      <c r="H3" s="40"/>
      <c r="I3" s="40"/>
      <c r="J3" s="17" t="s">
        <v>1</v>
      </c>
      <c r="K3" s="17" t="s">
        <v>100</v>
      </c>
      <c r="L3" s="40"/>
      <c r="M3" s="40"/>
      <c r="N3" s="40"/>
      <c r="O3" s="40"/>
      <c r="P3" s="40"/>
      <c r="Q3" s="40"/>
      <c r="R3" s="41"/>
    </row>
    <row r="4" spans="1:18" x14ac:dyDescent="0.2">
      <c r="B4" s="15" t="s">
        <v>86</v>
      </c>
      <c r="C4" s="40"/>
      <c r="D4" s="40"/>
      <c r="E4" s="40"/>
      <c r="F4" s="40"/>
      <c r="G4" s="40"/>
      <c r="H4" s="40"/>
      <c r="I4" s="40"/>
      <c r="J4" s="17" t="s">
        <v>25</v>
      </c>
      <c r="K4" s="17" t="s">
        <v>101</v>
      </c>
      <c r="L4" s="40"/>
      <c r="M4" s="40"/>
      <c r="N4" s="40"/>
      <c r="O4" s="40"/>
      <c r="P4" s="40"/>
      <c r="Q4" s="40"/>
      <c r="R4" s="41"/>
    </row>
    <row r="5" spans="1:18" x14ac:dyDescent="0.2">
      <c r="B5" s="14"/>
      <c r="C5" s="40"/>
      <c r="D5" s="40"/>
      <c r="E5" s="40"/>
      <c r="F5" s="40"/>
      <c r="G5" s="40"/>
      <c r="H5" s="40"/>
      <c r="I5" s="40"/>
      <c r="J5" s="17" t="s">
        <v>3</v>
      </c>
      <c r="K5" s="17" t="s">
        <v>87</v>
      </c>
      <c r="L5" s="40"/>
      <c r="M5" s="40"/>
      <c r="N5" s="40"/>
      <c r="O5" s="40"/>
      <c r="P5" s="40"/>
      <c r="Q5" s="40"/>
      <c r="R5" s="41"/>
    </row>
    <row r="6" spans="1:18" x14ac:dyDescent="0.2">
      <c r="B6" s="14" t="s">
        <v>45</v>
      </c>
      <c r="C6" s="40"/>
      <c r="D6" s="40"/>
      <c r="E6" s="40"/>
      <c r="F6" s="40"/>
      <c r="G6" s="40"/>
      <c r="H6" s="40"/>
      <c r="I6" s="40"/>
      <c r="J6" s="17" t="s">
        <v>4</v>
      </c>
      <c r="K6" s="17" t="s">
        <v>88</v>
      </c>
      <c r="L6" s="40"/>
      <c r="M6" s="40"/>
      <c r="N6" s="40"/>
      <c r="O6" s="40"/>
      <c r="P6" s="40"/>
      <c r="Q6" s="40"/>
      <c r="R6" s="41"/>
    </row>
    <row r="7" spans="1:18" x14ac:dyDescent="0.2">
      <c r="B7" s="15" t="s">
        <v>46</v>
      </c>
      <c r="C7" s="40"/>
      <c r="D7" s="40"/>
      <c r="E7" s="40"/>
      <c r="F7" s="40"/>
      <c r="G7" s="40"/>
      <c r="H7" s="40"/>
      <c r="I7" s="40"/>
      <c r="J7" s="17" t="s">
        <v>5</v>
      </c>
      <c r="K7" s="17" t="s">
        <v>51</v>
      </c>
      <c r="L7" s="40"/>
      <c r="M7" s="40"/>
      <c r="N7" s="40"/>
      <c r="O7" s="40"/>
      <c r="P7" s="40"/>
      <c r="Q7" s="40"/>
      <c r="R7" s="41"/>
    </row>
    <row r="8" spans="1:18" x14ac:dyDescent="0.2">
      <c r="B8" s="14" t="s">
        <v>47</v>
      </c>
      <c r="C8" s="40"/>
      <c r="D8" s="40"/>
      <c r="E8" s="40"/>
      <c r="F8" s="40"/>
      <c r="G8" s="40"/>
      <c r="H8" s="40"/>
      <c r="I8" s="40"/>
      <c r="J8" s="17" t="s">
        <v>6</v>
      </c>
      <c r="K8" s="17" t="s">
        <v>52</v>
      </c>
      <c r="L8" s="40"/>
      <c r="M8" s="40"/>
      <c r="N8" s="40"/>
      <c r="O8" s="40"/>
      <c r="P8" s="40"/>
      <c r="Q8" s="40"/>
      <c r="R8" s="41"/>
    </row>
    <row r="9" spans="1:18" x14ac:dyDescent="0.2">
      <c r="B9" s="14"/>
      <c r="C9" s="40"/>
      <c r="D9" s="40"/>
      <c r="E9" s="40"/>
      <c r="F9" s="40"/>
      <c r="G9" s="40"/>
      <c r="H9" s="40"/>
      <c r="I9" s="40"/>
      <c r="J9" s="17" t="s">
        <v>7</v>
      </c>
      <c r="K9" s="17" t="s">
        <v>53</v>
      </c>
      <c r="L9" s="40"/>
      <c r="M9" s="40"/>
      <c r="N9" s="40"/>
      <c r="O9" s="40"/>
      <c r="P9" s="40"/>
      <c r="Q9" s="40"/>
      <c r="R9" s="41"/>
    </row>
    <row r="10" spans="1:18" x14ac:dyDescent="0.2">
      <c r="B10" s="18" t="s">
        <v>48</v>
      </c>
      <c r="C10" s="40"/>
      <c r="D10" s="40"/>
      <c r="E10" s="40"/>
      <c r="F10" s="40"/>
      <c r="G10" s="40"/>
      <c r="H10" s="40"/>
      <c r="I10" s="40"/>
      <c r="J10" s="17" t="s">
        <v>8</v>
      </c>
      <c r="K10" s="17" t="s">
        <v>54</v>
      </c>
      <c r="L10" s="40"/>
      <c r="M10" s="40"/>
      <c r="N10" s="40"/>
      <c r="O10" s="40"/>
      <c r="P10" s="40"/>
      <c r="Q10" s="40"/>
      <c r="R10" s="41"/>
    </row>
    <row r="11" spans="1:18" x14ac:dyDescent="0.2">
      <c r="B11" s="14" t="s">
        <v>49</v>
      </c>
      <c r="C11" s="40"/>
      <c r="D11" s="40"/>
      <c r="E11" s="40"/>
      <c r="F11" s="40"/>
      <c r="G11" s="40"/>
      <c r="H11" s="40"/>
      <c r="I11" s="40"/>
      <c r="J11" s="17" t="s">
        <v>9</v>
      </c>
      <c r="K11" s="17" t="s">
        <v>55</v>
      </c>
      <c r="L11" s="40"/>
      <c r="M11" s="40"/>
      <c r="N11" s="40"/>
      <c r="O11" s="40"/>
      <c r="P11" s="40"/>
      <c r="Q11" s="40"/>
      <c r="R11" s="41"/>
    </row>
    <row r="12" spans="1:18" x14ac:dyDescent="0.2">
      <c r="B12" s="14"/>
      <c r="C12" s="40"/>
      <c r="D12" s="40"/>
      <c r="E12" s="40"/>
      <c r="F12" s="40"/>
      <c r="G12" s="40"/>
      <c r="H12" s="40"/>
      <c r="I12" s="40"/>
      <c r="J12" s="17" t="s">
        <v>56</v>
      </c>
      <c r="K12" s="17" t="s">
        <v>57</v>
      </c>
      <c r="L12" s="40"/>
      <c r="M12" s="40"/>
      <c r="N12" s="40"/>
      <c r="O12" s="40"/>
      <c r="P12" s="40"/>
      <c r="Q12" s="40"/>
      <c r="R12" s="41"/>
    </row>
    <row r="13" spans="1:18" x14ac:dyDescent="0.2">
      <c r="B13" s="42"/>
      <c r="C13" s="40"/>
      <c r="D13" s="40"/>
      <c r="E13" s="40"/>
      <c r="F13" s="40"/>
      <c r="G13" s="40"/>
      <c r="H13" s="40"/>
      <c r="I13" s="40"/>
      <c r="J13" s="17" t="s">
        <v>58</v>
      </c>
      <c r="K13" s="17" t="s">
        <v>59</v>
      </c>
      <c r="L13" s="40"/>
      <c r="M13" s="40"/>
      <c r="N13" s="40"/>
      <c r="O13" s="40"/>
      <c r="P13" s="40"/>
      <c r="Q13" s="40"/>
      <c r="R13" s="41"/>
    </row>
    <row r="14" spans="1:18" x14ac:dyDescent="0.2">
      <c r="B14" s="18" t="s">
        <v>95</v>
      </c>
      <c r="C14" s="40"/>
      <c r="D14" s="40"/>
      <c r="E14" s="40"/>
      <c r="F14" s="40"/>
      <c r="G14" s="40"/>
      <c r="H14" s="40"/>
      <c r="I14" s="40"/>
      <c r="J14" s="17" t="s">
        <v>60</v>
      </c>
      <c r="K14" s="17" t="s">
        <v>61</v>
      </c>
      <c r="L14" s="40"/>
      <c r="M14" s="40"/>
      <c r="N14" s="40"/>
      <c r="O14" s="40"/>
      <c r="P14" s="40"/>
      <c r="Q14" s="40"/>
      <c r="R14" s="41"/>
    </row>
    <row r="15" spans="1:18" x14ac:dyDescent="0.2">
      <c r="B15" s="19" t="s">
        <v>89</v>
      </c>
      <c r="C15" s="40"/>
      <c r="D15" s="40"/>
      <c r="E15" s="40"/>
      <c r="F15" s="40"/>
      <c r="G15" s="40"/>
      <c r="H15" s="40"/>
      <c r="I15" s="40"/>
      <c r="J15" s="17" t="s">
        <v>62</v>
      </c>
      <c r="K15" s="17" t="s">
        <v>63</v>
      </c>
      <c r="L15" s="40"/>
      <c r="M15" s="40"/>
      <c r="N15" s="40"/>
      <c r="O15" s="40"/>
      <c r="P15" s="40"/>
      <c r="Q15" s="40"/>
      <c r="R15" s="41"/>
    </row>
    <row r="16" spans="1:18" x14ac:dyDescent="0.2">
      <c r="B16" s="15" t="s">
        <v>90</v>
      </c>
      <c r="C16" s="40"/>
      <c r="D16" s="40"/>
      <c r="E16" s="40"/>
      <c r="F16" s="40"/>
      <c r="G16" s="40"/>
      <c r="H16" s="40"/>
      <c r="I16" s="40"/>
      <c r="J16" s="17" t="s">
        <v>64</v>
      </c>
      <c r="K16" s="17" t="s">
        <v>65</v>
      </c>
      <c r="L16" s="40"/>
      <c r="M16" s="40"/>
      <c r="N16" s="40"/>
      <c r="O16" s="40"/>
      <c r="P16" s="40"/>
      <c r="Q16" s="40"/>
      <c r="R16" s="41"/>
    </row>
    <row r="17" spans="2:18" x14ac:dyDescent="0.2">
      <c r="B17" s="15" t="s">
        <v>91</v>
      </c>
      <c r="C17" s="40"/>
      <c r="D17" s="40"/>
      <c r="E17" s="40"/>
      <c r="F17" s="40"/>
      <c r="G17" s="40"/>
      <c r="H17" s="40"/>
      <c r="I17" s="40"/>
      <c r="J17" s="17" t="s">
        <v>66</v>
      </c>
      <c r="K17" s="17" t="s">
        <v>67</v>
      </c>
      <c r="L17" s="40"/>
      <c r="M17" s="40"/>
      <c r="N17" s="40"/>
      <c r="O17" s="40"/>
      <c r="P17" s="40"/>
      <c r="Q17" s="40"/>
      <c r="R17" s="41"/>
    </row>
    <row r="18" spans="2:18" x14ac:dyDescent="0.2">
      <c r="B18" s="15" t="s">
        <v>92</v>
      </c>
      <c r="C18" s="40"/>
      <c r="D18" s="40"/>
      <c r="E18" s="40"/>
      <c r="F18" s="40"/>
      <c r="G18" s="40"/>
      <c r="H18" s="40"/>
      <c r="I18" s="40"/>
      <c r="J18" s="17" t="s">
        <v>68</v>
      </c>
      <c r="K18" s="17" t="s">
        <v>69</v>
      </c>
      <c r="L18" s="40"/>
      <c r="M18" s="40"/>
      <c r="N18" s="40"/>
      <c r="O18" s="40"/>
      <c r="P18" s="40"/>
      <c r="Q18" s="40"/>
      <c r="R18" s="41"/>
    </row>
    <row r="19" spans="2:18" x14ac:dyDescent="0.2">
      <c r="B19" s="20" t="s">
        <v>93</v>
      </c>
      <c r="C19" s="40"/>
      <c r="D19" s="40"/>
      <c r="E19" s="40"/>
      <c r="F19" s="40"/>
      <c r="G19" s="40"/>
      <c r="H19" s="40"/>
      <c r="I19" s="40"/>
      <c r="J19" s="17" t="s">
        <v>70</v>
      </c>
      <c r="K19" s="17" t="s">
        <v>71</v>
      </c>
      <c r="L19" s="40"/>
      <c r="M19" s="40"/>
      <c r="N19" s="40"/>
      <c r="O19" s="40"/>
      <c r="P19" s="40"/>
      <c r="Q19" s="40"/>
      <c r="R19" s="41"/>
    </row>
    <row r="20" spans="2:18" x14ac:dyDescent="0.2">
      <c r="B20" s="42"/>
      <c r="C20" s="40"/>
      <c r="D20" s="40"/>
      <c r="E20" s="40"/>
      <c r="F20" s="40"/>
      <c r="G20" s="40"/>
      <c r="H20" s="40"/>
      <c r="I20" s="40"/>
      <c r="J20" s="17" t="s">
        <v>72</v>
      </c>
      <c r="K20" s="17" t="s">
        <v>73</v>
      </c>
      <c r="L20" s="40"/>
      <c r="M20" s="40"/>
      <c r="N20" s="40"/>
      <c r="O20" s="40"/>
      <c r="P20" s="40"/>
      <c r="Q20" s="40"/>
      <c r="R20" s="41"/>
    </row>
    <row r="21" spans="2:18" x14ac:dyDescent="0.2">
      <c r="B21" s="18" t="s">
        <v>95</v>
      </c>
      <c r="C21" s="40"/>
      <c r="D21" s="40"/>
      <c r="E21" s="40"/>
      <c r="F21" s="40"/>
      <c r="G21" s="40"/>
      <c r="H21" s="40"/>
      <c r="I21" s="40"/>
      <c r="J21" s="17" t="s">
        <v>74</v>
      </c>
      <c r="K21" s="17" t="s">
        <v>75</v>
      </c>
      <c r="L21" s="40"/>
      <c r="M21" s="40"/>
      <c r="N21" s="40"/>
      <c r="O21" s="40"/>
      <c r="P21" s="40"/>
      <c r="Q21" s="40"/>
      <c r="R21" s="41"/>
    </row>
    <row r="22" spans="2:18" x14ac:dyDescent="0.2">
      <c r="B22" s="19" t="s">
        <v>94</v>
      </c>
      <c r="C22" s="40"/>
      <c r="D22" s="40"/>
      <c r="E22" s="40"/>
      <c r="F22" s="40"/>
      <c r="G22" s="40"/>
      <c r="H22" s="40"/>
      <c r="I22" s="40"/>
      <c r="J22" s="17" t="s">
        <v>76</v>
      </c>
      <c r="K22" s="17" t="s">
        <v>77</v>
      </c>
      <c r="L22" s="40"/>
      <c r="M22" s="40"/>
      <c r="N22" s="40"/>
      <c r="O22" s="40"/>
      <c r="P22" s="40"/>
      <c r="Q22" s="40"/>
      <c r="R22" s="41"/>
    </row>
    <row r="23" spans="2:18" x14ac:dyDescent="0.2">
      <c r="B23" s="15" t="s">
        <v>84</v>
      </c>
      <c r="C23" s="40"/>
      <c r="D23" s="40"/>
      <c r="E23" s="40"/>
      <c r="F23" s="40"/>
      <c r="G23" s="40"/>
      <c r="H23" s="40"/>
      <c r="I23" s="40"/>
      <c r="J23" s="17" t="s">
        <v>78</v>
      </c>
      <c r="K23" s="17" t="s">
        <v>79</v>
      </c>
      <c r="L23" s="40"/>
      <c r="M23" s="40"/>
      <c r="N23" s="40"/>
      <c r="O23" s="40"/>
      <c r="P23" s="40"/>
      <c r="Q23" s="40"/>
      <c r="R23" s="41"/>
    </row>
    <row r="24" spans="2:18" x14ac:dyDescent="0.2">
      <c r="B24" s="42"/>
      <c r="G24" s="40"/>
      <c r="H24" s="40"/>
      <c r="I24" s="40"/>
      <c r="J24" s="17" t="s">
        <v>80</v>
      </c>
      <c r="K24" s="17" t="s">
        <v>81</v>
      </c>
      <c r="L24" s="40"/>
      <c r="M24" s="40"/>
      <c r="N24" s="40"/>
      <c r="O24" s="40"/>
      <c r="P24" s="40"/>
      <c r="Q24" s="40"/>
      <c r="R24" s="41"/>
    </row>
    <row r="25" spans="2:18" x14ac:dyDescent="0.2">
      <c r="B25" s="42"/>
      <c r="G25" s="40"/>
      <c r="H25" s="40"/>
      <c r="I25" s="40"/>
      <c r="J25" s="17" t="s">
        <v>82</v>
      </c>
      <c r="K25" s="17" t="s">
        <v>83</v>
      </c>
      <c r="L25" s="40"/>
      <c r="M25" s="40"/>
      <c r="N25" s="40"/>
      <c r="O25" s="40"/>
      <c r="P25" s="40"/>
      <c r="Q25" s="40"/>
      <c r="R25" s="41"/>
    </row>
    <row r="26" spans="2:18" x14ac:dyDescent="0.2">
      <c r="B26" s="16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4"/>
    </row>
    <row r="27" spans="2:18" x14ac:dyDescent="0.2">
      <c r="C27" s="21"/>
    </row>
  </sheetData>
  <hyperlinks>
    <hyperlink ref="B4" r:id="rId1" xr:uid="{30AF380F-D35F-4028-A12E-B4BC4913C690}"/>
    <hyperlink ref="B7" r:id="rId2" xr:uid="{330F0984-03B2-4A3D-831A-F016A0D13BD7}"/>
    <hyperlink ref="K19" r:id="rId3" xr:uid="{5A27004D-9C50-4653-B956-9C9421B0F66A}"/>
    <hyperlink ref="K25" r:id="rId4" xr:uid="{CE9A7D08-0DD5-471B-82FB-CEBACF70BC4E}"/>
    <hyperlink ref="K12" r:id="rId5" xr:uid="{99A6ACE6-806E-45AC-98EE-10DBF896A337}"/>
    <hyperlink ref="K7" r:id="rId6" xr:uid="{6DAA6AB5-F263-4AFC-9B92-B92FBDAEC783}"/>
    <hyperlink ref="B23" r:id="rId7" xr:uid="{0D1AFB8F-3A83-4CB3-AA59-70028229E9DE}"/>
    <hyperlink ref="B18" r:id="rId8" xr:uid="{16731970-65B7-4AC3-B080-CB6ACA7DCB87}"/>
    <hyperlink ref="K5" r:id="rId9" xr:uid="{1C746E04-8D15-4D33-B1EE-CEB7983B728E}"/>
  </hyperlinks>
  <pageMargins left="0.7" right="0.7" top="0.75" bottom="0.75" header="0.3" footer="0.3"/>
  <pageSetup orientation="portrait" horizontalDpi="0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App Fig A-12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Marisha Addison</cp:lastModifiedBy>
  <dcterms:created xsi:type="dcterms:W3CDTF">2021-04-08T15:46:55Z</dcterms:created>
  <dcterms:modified xsi:type="dcterms:W3CDTF">2022-05-12T00:23:17Z</dcterms:modified>
</cp:coreProperties>
</file>