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pdf edits/final excel charts/Appendix A/"/>
    </mc:Choice>
  </mc:AlternateContent>
  <xr:revisionPtr revIDLastSave="4" documentId="8_{290D9FE7-0568-4CB8-8B4A-FC43E77C72E1}" xr6:coauthVersionLast="44" xr6:coauthVersionMax="44" xr10:uidLastSave="{26A36210-22BD-4F09-86B9-33F237341D30}"/>
  <bookViews>
    <workbookView xWindow="19080" yWindow="-120" windowWidth="24240" windowHeight="13140" activeTab="1" xr2:uid="{00000000-000D-0000-FFFF-FFFF00000000}"/>
  </bookViews>
  <sheets>
    <sheet name="2020 Appendix Figure A-6 Chart" sheetId="10" r:id="rId1"/>
    <sheet name="2020 Indi 3b(vi) Data &amp; Image" sheetId="9" r:id="rId2"/>
  </sheets>
  <definedNames>
    <definedName name="OLE_LINK23" localSheetId="1">'2020 Indi 3b(vi) Data &amp; Image'!$I$7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9" l="1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</calcChain>
</file>

<file path=xl/sharedStrings.xml><?xml version="1.0" encoding="utf-8"?>
<sst xmlns="http://schemas.openxmlformats.org/spreadsheetml/2006/main" count="4" uniqueCount="4">
  <si>
    <t>Ratio of Defense to Pell</t>
  </si>
  <si>
    <t xml:space="preserve">Defense Spending/Budget </t>
  </si>
  <si>
    <t xml:space="preserve">Pell Spending/Budget </t>
  </si>
  <si>
    <t>Appendix Figure A-6: Annual budgets/spending for Pell Grants and for Military Spending/Department of Defense: 1974 to 2018-19 (in 2018 billions of constant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</si>
</sst>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385723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6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2" fontId="4" fillId="0" borderId="0" xfId="1" applyNumberFormat="1" applyFont="1"/>
    <xf numFmtId="0" fontId="0" fillId="0" borderId="0" xfId="0" applyFont="1"/>
  </cellXfs>
  <cellStyles count="4">
    <cellStyle name="Currency" xfId="1" builtinId="4"/>
    <cellStyle name="Normal" xfId="0" builtinId="0"/>
    <cellStyle name="Normal 100" xfId="3" xr:uid="{00000000-0005-0000-0000-000002000000}"/>
    <cellStyle name="Normal 2 10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'2020 Indi 3b(vi) Data &amp; Image'!$B$7</c:f>
              <c:strCache>
                <c:ptCount val="1"/>
                <c:pt idx="0">
                  <c:v>Defense Spending/Budget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8F-407B-9C5E-3412BE6C914F}"/>
                </c:ext>
              </c:extLst>
            </c:dLbl>
            <c:dLbl>
              <c:idx val="4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8F-407B-9C5E-3412BE6C914F}"/>
                </c:ext>
              </c:extLst>
            </c:dLbl>
            <c:dLbl>
              <c:idx val="4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8F-407B-9C5E-3412BE6C91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 3b(vi) Data &amp; Image'!$A$8:$A$54</c:f>
              <c:numCache>
                <c:formatCode>General</c:formatCode>
                <c:ptCount val="4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</c:numCache>
            </c:numRef>
          </c:xVal>
          <c:yVal>
            <c:numRef>
              <c:f>'2020 Indi 3b(vi) Data &amp; Image'!$B$8:$B$54</c:f>
              <c:numCache>
                <c:formatCode>_("$"* #,##0.0_);_("$"* \(#,##0.0\);_("$"* "-"??_);_(@_)</c:formatCode>
                <c:ptCount val="47"/>
                <c:pt idx="0">
                  <c:v>438.23537319838061</c:v>
                </c:pt>
                <c:pt idx="1">
                  <c:v>411.02085608856089</c:v>
                </c:pt>
                <c:pt idx="2">
                  <c:v>401.6781449737303</c:v>
                </c:pt>
                <c:pt idx="3">
                  <c:v>416.94599262295083</c:v>
                </c:pt>
                <c:pt idx="4">
                  <c:v>419.03956593607307</c:v>
                </c:pt>
                <c:pt idx="5">
                  <c:v>421.54639772913822</c:v>
                </c:pt>
                <c:pt idx="6">
                  <c:v>421.09989293833132</c:v>
                </c:pt>
                <c:pt idx="7">
                  <c:v>467.38859528384279</c:v>
                </c:pt>
                <c:pt idx="8">
                  <c:v>552.15419236923071</c:v>
                </c:pt>
                <c:pt idx="9">
                  <c:v>538.88922678678682</c:v>
                </c:pt>
                <c:pt idx="10">
                  <c:v>560.31754806916433</c:v>
                </c:pt>
                <c:pt idx="11">
                  <c:v>603.51696651205941</c:v>
                </c:pt>
                <c:pt idx="12">
                  <c:v>646.94197835616444</c:v>
                </c:pt>
                <c:pt idx="13">
                  <c:v>638.11329474516685</c:v>
                </c:pt>
                <c:pt idx="14">
                  <c:v>623.30121989873419</c:v>
                </c:pt>
                <c:pt idx="15">
                  <c:v>616.00678866559474</c:v>
                </c:pt>
                <c:pt idx="16">
                  <c:v>591.69230843558285</c:v>
                </c:pt>
                <c:pt idx="17">
                  <c:v>518.61428599118938</c:v>
                </c:pt>
                <c:pt idx="18">
                  <c:v>547.31219107473316</c:v>
                </c:pt>
                <c:pt idx="19">
                  <c:v>519.43427854570632</c:v>
                </c:pt>
                <c:pt idx="20">
                  <c:v>489.16843904312674</c:v>
                </c:pt>
                <c:pt idx="21">
                  <c:v>460.80908285901637</c:v>
                </c:pt>
                <c:pt idx="22">
                  <c:v>435.66058918471333</c:v>
                </c:pt>
                <c:pt idx="23">
                  <c:v>433.8664046728972</c:v>
                </c:pt>
                <c:pt idx="24">
                  <c:v>423.52758375000002</c:v>
                </c:pt>
                <c:pt idx="25">
                  <c:v>424.75029282543494</c:v>
                </c:pt>
                <c:pt idx="26">
                  <c:v>439.98526725694438</c:v>
                </c:pt>
                <c:pt idx="27">
                  <c:v>444.0175349746479</c:v>
                </c:pt>
                <c:pt idx="28">
                  <c:v>499.14258922820659</c:v>
                </c:pt>
                <c:pt idx="29">
                  <c:v>568.99775605220236</c:v>
                </c:pt>
                <c:pt idx="30">
                  <c:v>618.27423472016892</c:v>
                </c:pt>
                <c:pt idx="31">
                  <c:v>649.17080920163767</c:v>
                </c:pt>
                <c:pt idx="32">
                  <c:v>653.43236343980345</c:v>
                </c:pt>
                <c:pt idx="33">
                  <c:v>673.82711278498687</c:v>
                </c:pt>
                <c:pt idx="34">
                  <c:v>711.61071259842515</c:v>
                </c:pt>
                <c:pt idx="35">
                  <c:v>782.36411905215209</c:v>
                </c:pt>
                <c:pt idx="36">
                  <c:v>807.04895202535658</c:v>
                </c:pt>
                <c:pt idx="37">
                  <c:v>793.46608133780683</c:v>
                </c:pt>
                <c:pt idx="38">
                  <c:v>753.23289283469512</c:v>
                </c:pt>
                <c:pt idx="39">
                  <c:v>690.11989171047446</c:v>
                </c:pt>
                <c:pt idx="40">
                  <c:v>645.12901357397698</c:v>
                </c:pt>
                <c:pt idx="41">
                  <c:v>629.45496683832664</c:v>
                </c:pt>
                <c:pt idx="42">
                  <c:v>628.43261821114754</c:v>
                </c:pt>
                <c:pt idx="43">
                  <c:v>623.67117572721475</c:v>
                </c:pt>
                <c:pt idx="44">
                  <c:v>648.79827299999999</c:v>
                </c:pt>
                <c:pt idx="45">
                  <c:v>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8F-407B-9C5E-3412BE6C914F}"/>
            </c:ext>
          </c:extLst>
        </c:ser>
        <c:ser>
          <c:idx val="1"/>
          <c:order val="1"/>
          <c:tx>
            <c:strRef>
              <c:f>'2020 Indi 3b(vi) Data &amp; Image'!$C$7</c:f>
              <c:strCache>
                <c:ptCount val="1"/>
                <c:pt idx="0">
                  <c:v>Pell Spending/Budget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8F-407B-9C5E-3412BE6C914F}"/>
                </c:ext>
              </c:extLst>
            </c:dLbl>
            <c:dLbl>
              <c:idx val="4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8F-407B-9C5E-3412BE6C914F}"/>
                </c:ext>
              </c:extLst>
            </c:dLbl>
            <c:dLbl>
              <c:idx val="4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8F-407B-9C5E-3412BE6C91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 3b(vi) Data &amp; Image'!$A$8:$A$54</c:f>
              <c:numCache>
                <c:formatCode>General</c:formatCode>
                <c:ptCount val="4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</c:numCache>
            </c:numRef>
          </c:xVal>
          <c:yVal>
            <c:numRef>
              <c:f>'2020 Indi 3b(vi) Data &amp; Image'!$C$8:$C$54</c:f>
              <c:numCache>
                <c:formatCode>_("$"* #,##0.0_);_("$"* \(#,##0.0\);_("$"* "-"??_);_(@_)</c:formatCode>
                <c:ptCount val="47"/>
                <c:pt idx="0">
                  <c:v>0.27071588112866818</c:v>
                </c:pt>
                <c:pt idx="1">
                  <c:v>1.8280790712145749</c:v>
                </c:pt>
                <c:pt idx="2">
                  <c:v>4.3054806639852403</c:v>
                </c:pt>
                <c:pt idx="3">
                  <c:v>6.5117467716987729</c:v>
                </c:pt>
                <c:pt idx="4">
                  <c:v>6.2974233777049173</c:v>
                </c:pt>
                <c:pt idx="5">
                  <c:v>5.9104229127853873</c:v>
                </c:pt>
                <c:pt idx="6">
                  <c:v>8.1263213041313289</c:v>
                </c:pt>
                <c:pt idx="7">
                  <c:v>7.2740968162273285</c:v>
                </c:pt>
                <c:pt idx="8">
                  <c:v>6.3268857457205243</c:v>
                </c:pt>
                <c:pt idx="9">
                  <c:v>6.2562544318153837</c:v>
                </c:pt>
                <c:pt idx="10">
                  <c:v>7.05580727069069</c:v>
                </c:pt>
                <c:pt idx="11">
                  <c:v>7.3907212209251885</c:v>
                </c:pt>
                <c:pt idx="12">
                  <c:v>8.4096597808119302</c:v>
                </c:pt>
                <c:pt idx="13">
                  <c:v>7.9629443917014244</c:v>
                </c:pt>
                <c:pt idx="14">
                  <c:v>8.3138273742432869</c:v>
                </c:pt>
                <c:pt idx="15">
                  <c:v>9.5181565646202024</c:v>
                </c:pt>
                <c:pt idx="16">
                  <c:v>9.6788216521655297</c:v>
                </c:pt>
                <c:pt idx="17">
                  <c:v>9.5375593896167938</c:v>
                </c:pt>
                <c:pt idx="18">
                  <c:v>10.718031344529912</c:v>
                </c:pt>
                <c:pt idx="19">
                  <c:v>11.077327054392768</c:v>
                </c:pt>
                <c:pt idx="20">
                  <c:v>9.8681173788060246</c:v>
                </c:pt>
                <c:pt idx="21">
                  <c:v>9.3729156929309436</c:v>
                </c:pt>
                <c:pt idx="22">
                  <c:v>9.0419880207623606</c:v>
                </c:pt>
                <c:pt idx="23">
                  <c:v>9.2777259106581411</c:v>
                </c:pt>
                <c:pt idx="24">
                  <c:v>9.9406416531314026</c:v>
                </c:pt>
                <c:pt idx="25">
                  <c:v>11.168531445569448</c:v>
                </c:pt>
                <c:pt idx="26">
                  <c:v>10.897332781853306</c:v>
                </c:pt>
                <c:pt idx="27">
                  <c:v>11.60321986222861</c:v>
                </c:pt>
                <c:pt idx="28">
                  <c:v>14.162158423853745</c:v>
                </c:pt>
                <c:pt idx="29">
                  <c:v>16.289510728741298</c:v>
                </c:pt>
                <c:pt idx="30">
                  <c:v>17.414172791234488</c:v>
                </c:pt>
                <c:pt idx="31">
                  <c:v>17.496640544659762</c:v>
                </c:pt>
                <c:pt idx="32">
                  <c:v>16.370237513981024</c:v>
                </c:pt>
                <c:pt idx="33">
                  <c:v>15.872435384086204</c:v>
                </c:pt>
                <c:pt idx="34">
                  <c:v>17.755855875537538</c:v>
                </c:pt>
                <c:pt idx="35">
                  <c:v>20.955531091381889</c:v>
                </c:pt>
                <c:pt idx="36">
                  <c:v>35.097468289487416</c:v>
                </c:pt>
                <c:pt idx="37">
                  <c:v>41.240119803827398</c:v>
                </c:pt>
                <c:pt idx="38">
                  <c:v>37.451501351989378</c:v>
                </c:pt>
                <c:pt idx="39">
                  <c:v>35.26585364853316</c:v>
                </c:pt>
                <c:pt idx="40">
                  <c:v>33.957498927551235</c:v>
                </c:pt>
                <c:pt idx="41">
                  <c:v>32.394770228933616</c:v>
                </c:pt>
                <c:pt idx="42">
                  <c:v>30.15671276919003</c:v>
                </c:pt>
                <c:pt idx="43">
                  <c:v>28.163327150396093</c:v>
                </c:pt>
                <c:pt idx="44">
                  <c:v>29.517410944919156</c:v>
                </c:pt>
                <c:pt idx="45">
                  <c:v>28.243922135559952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8F-407B-9C5E-3412BE6C9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4333711"/>
        <c:axId val="1155063103"/>
      </c:scatterChart>
      <c:valAx>
        <c:axId val="1294333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063103"/>
        <c:crosses val="autoZero"/>
        <c:crossBetween val="midCat"/>
      </c:valAx>
      <c:valAx>
        <c:axId val="1155063103"/>
        <c:scaling>
          <c:orientation val="minMax"/>
        </c:scaling>
        <c:delete val="0"/>
        <c:axPos val="l"/>
        <c:numFmt formatCode="_(&quot;$&quot;* #,##0.0_);_(&quot;$&quot;* \(#,##0.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3337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426B01-DCFA-487D-97D2-E1ECE2445977}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7A57A5-5AC6-498A-B8BB-2034C60155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17</xdr:col>
      <xdr:colOff>85029</xdr:colOff>
      <xdr:row>31</xdr:row>
      <xdr:rowOff>113615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6FC622-3979-4ADA-BAB9-F68BD83F8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838200"/>
          <a:ext cx="5571429" cy="5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BBB7-42CB-4587-91FA-8BB37722A22B}">
  <dimension ref="A1:F57"/>
  <sheetViews>
    <sheetView tabSelected="1" workbookViewId="0">
      <selection activeCell="E4" sqref="E4"/>
    </sheetView>
  </sheetViews>
  <sheetFormatPr defaultRowHeight="14.4" x14ac:dyDescent="0.3"/>
  <cols>
    <col min="2" max="3" width="9.33203125" bestFit="1" customWidth="1"/>
    <col min="4" max="4" width="11.5546875" bestFit="1" customWidth="1"/>
  </cols>
  <sheetData>
    <row r="1" spans="1:6" ht="23.4" x14ac:dyDescent="0.45">
      <c r="A1" s="1" t="s">
        <v>3</v>
      </c>
    </row>
    <row r="5" spans="1:6" ht="15.6" x14ac:dyDescent="0.3">
      <c r="A5" s="2"/>
      <c r="B5" s="2"/>
      <c r="C5" s="2"/>
      <c r="D5" s="2"/>
    </row>
    <row r="6" spans="1:6" ht="15.6" x14ac:dyDescent="0.3">
      <c r="A6" s="2"/>
      <c r="B6" s="2"/>
      <c r="C6" s="2"/>
      <c r="D6" s="2"/>
    </row>
    <row r="7" spans="1:6" ht="15.75" customHeight="1" x14ac:dyDescent="0.3">
      <c r="A7" s="2"/>
      <c r="B7" s="2" t="s">
        <v>1</v>
      </c>
      <c r="C7" s="2" t="s">
        <v>2</v>
      </c>
      <c r="D7" s="2" t="s">
        <v>0</v>
      </c>
      <c r="E7" s="5"/>
      <c r="F7" s="5"/>
    </row>
    <row r="8" spans="1:6" ht="15" customHeight="1" x14ac:dyDescent="0.3">
      <c r="A8" s="2">
        <v>1974</v>
      </c>
      <c r="B8" s="3">
        <v>438.23537319838061</v>
      </c>
      <c r="C8" s="3">
        <v>0.27071588112866818</v>
      </c>
      <c r="D8" s="4">
        <f>SUM(B8/C8)</f>
        <v>1618.8018647863969</v>
      </c>
    </row>
    <row r="9" spans="1:6" ht="15.75" customHeight="1" x14ac:dyDescent="0.3">
      <c r="A9" s="2">
        <v>1975</v>
      </c>
      <c r="B9" s="3">
        <v>411.02085608856089</v>
      </c>
      <c r="C9" s="3">
        <v>1.8280790712145749</v>
      </c>
      <c r="D9" s="4">
        <f t="shared" ref="D9:D53" si="0">SUM(B9/C9)</f>
        <v>224.8375699720028</v>
      </c>
    </row>
    <row r="10" spans="1:6" ht="15" customHeight="1" x14ac:dyDescent="0.3">
      <c r="A10" s="2">
        <v>1976</v>
      </c>
      <c r="B10" s="3">
        <v>401.6781449737303</v>
      </c>
      <c r="C10" s="3">
        <v>4.3054806639852403</v>
      </c>
      <c r="D10" s="4">
        <f t="shared" si="0"/>
        <v>93.294611292465746</v>
      </c>
    </row>
    <row r="11" spans="1:6" ht="15" customHeight="1" x14ac:dyDescent="0.3">
      <c r="A11" s="2">
        <v>1977</v>
      </c>
      <c r="B11" s="3">
        <v>416.94599262295083</v>
      </c>
      <c r="C11" s="3">
        <v>6.5117467716987729</v>
      </c>
      <c r="D11" s="4">
        <f t="shared" si="0"/>
        <v>64.029822909433975</v>
      </c>
    </row>
    <row r="12" spans="1:6" ht="15" customHeight="1" x14ac:dyDescent="0.3">
      <c r="A12" s="2">
        <v>1978</v>
      </c>
      <c r="B12" s="3">
        <v>419.03956593607307</v>
      </c>
      <c r="C12" s="3">
        <v>6.2974233777049173</v>
      </c>
      <c r="D12" s="4">
        <f t="shared" si="0"/>
        <v>66.54143143997905</v>
      </c>
    </row>
    <row r="13" spans="1:6" ht="15.6" x14ac:dyDescent="0.3">
      <c r="A13" s="2">
        <v>1979</v>
      </c>
      <c r="B13" s="3">
        <v>421.54639772913822</v>
      </c>
      <c r="C13" s="3">
        <v>5.9104229127853873</v>
      </c>
      <c r="D13" s="4">
        <f t="shared" si="0"/>
        <v>71.322543910902198</v>
      </c>
    </row>
    <row r="14" spans="1:6" ht="15.6" x14ac:dyDescent="0.3">
      <c r="A14" s="2">
        <v>1980</v>
      </c>
      <c r="B14" s="3">
        <v>421.09989293833132</v>
      </c>
      <c r="C14" s="3">
        <v>8.1263213041313289</v>
      </c>
      <c r="D14" s="4">
        <f t="shared" si="0"/>
        <v>51.81925217801183</v>
      </c>
    </row>
    <row r="15" spans="1:6" ht="15.6" x14ac:dyDescent="0.3">
      <c r="A15" s="2">
        <v>1981</v>
      </c>
      <c r="B15" s="3">
        <v>467.38859528384279</v>
      </c>
      <c r="C15" s="3">
        <v>7.2740968162273285</v>
      </c>
      <c r="D15" s="4">
        <f t="shared" si="0"/>
        <v>64.253832069044606</v>
      </c>
    </row>
    <row r="16" spans="1:6" ht="15.6" x14ac:dyDescent="0.3">
      <c r="A16" s="2">
        <v>1982</v>
      </c>
      <c r="B16" s="3">
        <v>552.15419236923071</v>
      </c>
      <c r="C16" s="3">
        <v>6.3268857457205243</v>
      </c>
      <c r="D16" s="4">
        <f t="shared" si="0"/>
        <v>87.271086370210682</v>
      </c>
    </row>
    <row r="17" spans="1:4" ht="15.6" x14ac:dyDescent="0.3">
      <c r="A17" s="2">
        <v>1983</v>
      </c>
      <c r="B17" s="3">
        <v>538.88922678678682</v>
      </c>
      <c r="C17" s="3">
        <v>6.2562544318153837</v>
      </c>
      <c r="D17" s="4">
        <f t="shared" si="0"/>
        <v>86.136079128485321</v>
      </c>
    </row>
    <row r="18" spans="1:4" ht="15.6" x14ac:dyDescent="0.3">
      <c r="A18" s="2">
        <v>1984</v>
      </c>
      <c r="B18" s="3">
        <v>560.31754806916433</v>
      </c>
      <c r="C18" s="3">
        <v>7.05580727069069</v>
      </c>
      <c r="D18" s="4">
        <f t="shared" si="0"/>
        <v>79.412252428816004</v>
      </c>
    </row>
    <row r="19" spans="1:4" ht="15.6" x14ac:dyDescent="0.3">
      <c r="A19" s="2">
        <v>1985</v>
      </c>
      <c r="B19" s="3">
        <v>603.51696651205941</v>
      </c>
      <c r="C19" s="3">
        <v>7.3907212209251885</v>
      </c>
      <c r="D19" s="4">
        <f t="shared" si="0"/>
        <v>81.658737824305277</v>
      </c>
    </row>
    <row r="20" spans="1:4" ht="15.6" x14ac:dyDescent="0.3">
      <c r="A20" s="2">
        <v>1986</v>
      </c>
      <c r="B20" s="3">
        <v>646.94197835616444</v>
      </c>
      <c r="C20" s="3">
        <v>8.4096597808119302</v>
      </c>
      <c r="D20" s="4">
        <f t="shared" si="0"/>
        <v>76.928436490650029</v>
      </c>
    </row>
    <row r="21" spans="1:4" ht="15.6" x14ac:dyDescent="0.3">
      <c r="A21" s="2">
        <v>1987</v>
      </c>
      <c r="B21" s="3">
        <v>638.11329474516685</v>
      </c>
      <c r="C21" s="3">
        <v>7.9629443917014244</v>
      </c>
      <c r="D21" s="4">
        <f t="shared" si="0"/>
        <v>80.135344836788775</v>
      </c>
    </row>
    <row r="22" spans="1:4" ht="15.6" x14ac:dyDescent="0.3">
      <c r="A22" s="2">
        <v>1988</v>
      </c>
      <c r="B22" s="3">
        <v>623.30121989873419</v>
      </c>
      <c r="C22" s="3">
        <v>8.3138273742432869</v>
      </c>
      <c r="D22" s="4">
        <f t="shared" si="0"/>
        <v>74.97163362204958</v>
      </c>
    </row>
    <row r="23" spans="1:4" ht="15.6" x14ac:dyDescent="0.3">
      <c r="A23" s="2">
        <v>1989</v>
      </c>
      <c r="B23" s="3">
        <v>616.00678866559474</v>
      </c>
      <c r="C23" s="3">
        <v>9.5181565646202024</v>
      </c>
      <c r="D23" s="4">
        <f t="shared" si="0"/>
        <v>64.719127541497301</v>
      </c>
    </row>
    <row r="24" spans="1:4" ht="15.6" x14ac:dyDescent="0.3">
      <c r="A24" s="2">
        <v>1990</v>
      </c>
      <c r="B24" s="3">
        <v>591.69230843558285</v>
      </c>
      <c r="C24" s="3">
        <v>9.6788216521655297</v>
      </c>
      <c r="D24" s="4">
        <f t="shared" si="0"/>
        <v>61.132680164965969</v>
      </c>
    </row>
    <row r="25" spans="1:4" ht="15.6" x14ac:dyDescent="0.3">
      <c r="A25" s="2">
        <v>1991</v>
      </c>
      <c r="B25" s="3">
        <v>518.61428599118938</v>
      </c>
      <c r="C25" s="3">
        <v>9.5375593896167938</v>
      </c>
      <c r="D25" s="4">
        <f t="shared" si="0"/>
        <v>54.375995451811974</v>
      </c>
    </row>
    <row r="26" spans="1:4" ht="15.6" x14ac:dyDescent="0.3">
      <c r="A26" s="2">
        <v>1992</v>
      </c>
      <c r="B26" s="3">
        <v>547.31219107473316</v>
      </c>
      <c r="C26" s="3">
        <v>10.718031344529912</v>
      </c>
      <c r="D26" s="4">
        <f t="shared" si="0"/>
        <v>51.064619376585526</v>
      </c>
    </row>
    <row r="27" spans="1:4" ht="15.6" x14ac:dyDescent="0.3">
      <c r="A27" s="2">
        <v>1993</v>
      </c>
      <c r="B27" s="3">
        <v>519.43427854570632</v>
      </c>
      <c r="C27" s="3">
        <v>11.077327054392768</v>
      </c>
      <c r="D27" s="4">
        <f t="shared" si="0"/>
        <v>46.891662220961699</v>
      </c>
    </row>
    <row r="28" spans="1:4" ht="15.6" x14ac:dyDescent="0.3">
      <c r="A28" s="2">
        <v>1994</v>
      </c>
      <c r="B28" s="3">
        <v>489.16843904312674</v>
      </c>
      <c r="C28" s="3">
        <v>9.8681173788060246</v>
      </c>
      <c r="D28" s="4">
        <f t="shared" si="0"/>
        <v>49.57059388994751</v>
      </c>
    </row>
    <row r="29" spans="1:4" ht="15.6" x14ac:dyDescent="0.3">
      <c r="A29" s="2">
        <v>1995</v>
      </c>
      <c r="B29" s="3">
        <v>460.80908285901637</v>
      </c>
      <c r="C29" s="3">
        <v>9.3729156929309436</v>
      </c>
      <c r="D29" s="4">
        <f t="shared" si="0"/>
        <v>49.163899255656247</v>
      </c>
    </row>
    <row r="30" spans="1:4" ht="15.6" x14ac:dyDescent="0.3">
      <c r="A30" s="2">
        <v>1996</v>
      </c>
      <c r="B30" s="3">
        <v>435.66058918471333</v>
      </c>
      <c r="C30" s="3">
        <v>9.0419880207623606</v>
      </c>
      <c r="D30" s="4">
        <f t="shared" si="0"/>
        <v>48.181947176256195</v>
      </c>
    </row>
    <row r="31" spans="1:4" ht="15.6" x14ac:dyDescent="0.3">
      <c r="A31" s="2">
        <v>1997</v>
      </c>
      <c r="B31" s="3">
        <v>433.8664046728972</v>
      </c>
      <c r="C31" s="3">
        <v>9.2777259106581411</v>
      </c>
      <c r="D31" s="4">
        <f t="shared" si="0"/>
        <v>46.764305051788241</v>
      </c>
    </row>
    <row r="32" spans="1:4" ht="15.6" x14ac:dyDescent="0.3">
      <c r="A32" s="2">
        <v>1998</v>
      </c>
      <c r="B32" s="3">
        <v>423.52758375000002</v>
      </c>
      <c r="C32" s="3">
        <v>9.9406416531314026</v>
      </c>
      <c r="D32" s="4">
        <f t="shared" si="0"/>
        <v>42.605658520703699</v>
      </c>
    </row>
    <row r="33" spans="1:4" ht="15.6" x14ac:dyDescent="0.3">
      <c r="A33" s="2">
        <v>1999</v>
      </c>
      <c r="B33" s="3">
        <v>424.75029282543494</v>
      </c>
      <c r="C33" s="3">
        <v>11.168531445569448</v>
      </c>
      <c r="D33" s="4">
        <f t="shared" si="0"/>
        <v>38.030988666279235</v>
      </c>
    </row>
    <row r="34" spans="1:4" ht="15.6" x14ac:dyDescent="0.3">
      <c r="A34" s="2">
        <v>2000</v>
      </c>
      <c r="B34" s="3">
        <v>439.98526725694438</v>
      </c>
      <c r="C34" s="3">
        <v>10.897332781853306</v>
      </c>
      <c r="D34" s="4">
        <f t="shared" si="0"/>
        <v>40.375500690373173</v>
      </c>
    </row>
    <row r="35" spans="1:4" ht="15.6" x14ac:dyDescent="0.3">
      <c r="A35" s="2">
        <v>2001</v>
      </c>
      <c r="B35" s="3">
        <v>444.0175349746479</v>
      </c>
      <c r="C35" s="3">
        <v>11.60321986222861</v>
      </c>
      <c r="D35" s="4">
        <f t="shared" si="0"/>
        <v>38.266751836706668</v>
      </c>
    </row>
    <row r="36" spans="1:4" ht="15.6" x14ac:dyDescent="0.3">
      <c r="A36" s="2">
        <v>2002</v>
      </c>
      <c r="B36" s="3">
        <v>499.14258922820659</v>
      </c>
      <c r="C36" s="3">
        <v>14.162158423853745</v>
      </c>
      <c r="D36" s="4">
        <f t="shared" si="0"/>
        <v>35.244810451172889</v>
      </c>
    </row>
    <row r="37" spans="1:4" ht="15.6" x14ac:dyDescent="0.3">
      <c r="A37" s="2">
        <v>2003</v>
      </c>
      <c r="B37" s="3">
        <v>568.99775605220236</v>
      </c>
      <c r="C37" s="3">
        <v>16.289510728741298</v>
      </c>
      <c r="D37" s="4">
        <f t="shared" si="0"/>
        <v>34.930315927062175</v>
      </c>
    </row>
    <row r="38" spans="1:4" ht="15.6" x14ac:dyDescent="0.3">
      <c r="A38" s="2">
        <v>2004</v>
      </c>
      <c r="B38" s="3">
        <v>618.27423472016892</v>
      </c>
      <c r="C38" s="3">
        <v>17.414172791234488</v>
      </c>
      <c r="D38" s="4">
        <f t="shared" si="0"/>
        <v>35.504082917529125</v>
      </c>
    </row>
    <row r="39" spans="1:4" ht="15.6" x14ac:dyDescent="0.3">
      <c r="A39" s="2">
        <v>2005</v>
      </c>
      <c r="B39" s="3">
        <v>649.17080920163767</v>
      </c>
      <c r="C39" s="3">
        <v>17.496640544659762</v>
      </c>
      <c r="D39" s="4">
        <f t="shared" si="0"/>
        <v>37.102597355454868</v>
      </c>
    </row>
    <row r="40" spans="1:4" ht="15.6" x14ac:dyDescent="0.3">
      <c r="A40" s="2">
        <v>2006</v>
      </c>
      <c r="B40" s="3">
        <v>653.43236343980345</v>
      </c>
      <c r="C40" s="3">
        <v>16.370237513981024</v>
      </c>
      <c r="D40" s="4">
        <f t="shared" si="0"/>
        <v>39.915875556584844</v>
      </c>
    </row>
    <row r="41" spans="1:4" ht="15.6" x14ac:dyDescent="0.3">
      <c r="A41" s="2">
        <v>2007</v>
      </c>
      <c r="B41" s="3">
        <v>673.82711278498687</v>
      </c>
      <c r="C41" s="3">
        <v>15.872435384086204</v>
      </c>
      <c r="D41" s="4">
        <f t="shared" si="0"/>
        <v>42.452660633324726</v>
      </c>
    </row>
    <row r="42" spans="1:4" ht="15.6" x14ac:dyDescent="0.3">
      <c r="A42" s="2">
        <v>2008</v>
      </c>
      <c r="B42" s="3">
        <v>711.61071259842515</v>
      </c>
      <c r="C42" s="3">
        <v>17.755855875537538</v>
      </c>
      <c r="D42" s="4">
        <f t="shared" si="0"/>
        <v>40.077522457186646</v>
      </c>
    </row>
    <row r="43" spans="1:4" ht="15.6" x14ac:dyDescent="0.3">
      <c r="A43" s="2">
        <v>2009</v>
      </c>
      <c r="B43" s="3">
        <v>782.36411905215209</v>
      </c>
      <c r="C43" s="3">
        <v>20.955531091381889</v>
      </c>
      <c r="D43" s="4">
        <f t="shared" si="0"/>
        <v>37.334492532804617</v>
      </c>
    </row>
    <row r="44" spans="1:4" ht="15.6" x14ac:dyDescent="0.3">
      <c r="A44" s="2">
        <v>2010</v>
      </c>
      <c r="B44" s="3">
        <v>807.04895202535658</v>
      </c>
      <c r="C44" s="3">
        <v>35.097468289487416</v>
      </c>
      <c r="D44" s="4">
        <f t="shared" si="0"/>
        <v>22.994506195396671</v>
      </c>
    </row>
    <row r="45" spans="1:4" ht="15.6" x14ac:dyDescent="0.3">
      <c r="A45" s="2">
        <v>2011</v>
      </c>
      <c r="B45" s="3">
        <v>793.46608133780683</v>
      </c>
      <c r="C45" s="3">
        <v>41.240119803827398</v>
      </c>
      <c r="D45" s="4">
        <f t="shared" si="0"/>
        <v>19.240149764651438</v>
      </c>
    </row>
    <row r="46" spans="1:4" ht="15.6" x14ac:dyDescent="0.3">
      <c r="A46" s="2">
        <v>2012</v>
      </c>
      <c r="B46" s="3">
        <v>753.23289283469512</v>
      </c>
      <c r="C46" s="3">
        <v>37.451501351989378</v>
      </c>
      <c r="D46" s="4">
        <f t="shared" si="0"/>
        <v>20.112221557032033</v>
      </c>
    </row>
    <row r="47" spans="1:4" ht="15.6" x14ac:dyDescent="0.3">
      <c r="A47" s="2">
        <v>2013</v>
      </c>
      <c r="B47" s="3">
        <v>690.11989171047446</v>
      </c>
      <c r="C47" s="3">
        <v>35.26585364853316</v>
      </c>
      <c r="D47" s="4">
        <f t="shared" si="0"/>
        <v>19.56906810163602</v>
      </c>
    </row>
    <row r="48" spans="1:4" ht="15.6" x14ac:dyDescent="0.3">
      <c r="A48" s="2">
        <v>2014</v>
      </c>
      <c r="B48" s="3">
        <v>645.12901357397698</v>
      </c>
      <c r="C48" s="3">
        <v>33.957498927551235</v>
      </c>
      <c r="D48" s="4">
        <f t="shared" si="0"/>
        <v>18.99813101519544</v>
      </c>
    </row>
    <row r="49" spans="1:4" ht="15.6" x14ac:dyDescent="0.3">
      <c r="A49" s="2">
        <v>2015</v>
      </c>
      <c r="B49" s="3">
        <v>629.45496683832664</v>
      </c>
      <c r="C49" s="3">
        <v>32.394770228933616</v>
      </c>
      <c r="D49" s="4">
        <f t="shared" si="0"/>
        <v>19.430758804275282</v>
      </c>
    </row>
    <row r="50" spans="1:4" ht="15.6" x14ac:dyDescent="0.3">
      <c r="A50" s="2">
        <v>2016</v>
      </c>
      <c r="B50" s="3">
        <v>628.43261821114754</v>
      </c>
      <c r="C50" s="3">
        <v>30.15671276919003</v>
      </c>
      <c r="D50" s="4">
        <f t="shared" si="0"/>
        <v>20.838896567439981</v>
      </c>
    </row>
    <row r="51" spans="1:4" ht="15.6" x14ac:dyDescent="0.3">
      <c r="A51" s="2">
        <v>2017</v>
      </c>
      <c r="B51" s="3">
        <v>623.67117572721475</v>
      </c>
      <c r="C51" s="3">
        <v>28.163327150396093</v>
      </c>
      <c r="D51" s="4">
        <f t="shared" si="0"/>
        <v>22.144797466461391</v>
      </c>
    </row>
    <row r="52" spans="1:4" ht="15.6" x14ac:dyDescent="0.3">
      <c r="A52" s="2">
        <v>2018</v>
      </c>
      <c r="B52" s="3">
        <v>648.79827299999999</v>
      </c>
      <c r="C52" s="3">
        <v>29.517410944919156</v>
      </c>
      <c r="D52" s="4">
        <f t="shared" si="0"/>
        <v>21.980189055560711</v>
      </c>
    </row>
    <row r="53" spans="1:4" ht="15.6" x14ac:dyDescent="0.3">
      <c r="A53" s="2">
        <v>2019</v>
      </c>
      <c r="B53" s="3">
        <v>716</v>
      </c>
      <c r="C53" s="3">
        <v>28.243922135559952</v>
      </c>
      <c r="D53" s="4">
        <f t="shared" si="0"/>
        <v>25.350586811685559</v>
      </c>
    </row>
    <row r="54" spans="1:4" ht="15.6" x14ac:dyDescent="0.3">
      <c r="A54" s="2"/>
      <c r="B54" s="3"/>
      <c r="C54" s="3"/>
      <c r="D54" s="4"/>
    </row>
    <row r="55" spans="1:4" ht="15.6" x14ac:dyDescent="0.3">
      <c r="A55" s="2"/>
      <c r="B55" s="2"/>
      <c r="C55" s="2"/>
      <c r="D55" s="2"/>
    </row>
    <row r="56" spans="1:4" ht="15.6" x14ac:dyDescent="0.3">
      <c r="A56" s="2"/>
      <c r="B56" s="2"/>
      <c r="C56" s="2"/>
      <c r="D56" s="2"/>
    </row>
    <row r="57" spans="1:4" ht="15.6" x14ac:dyDescent="0.3">
      <c r="A57" s="2"/>
      <c r="B57" s="2"/>
      <c r="C57" s="2"/>
      <c r="D57" s="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8BB9B9-6400-4E88-8D39-A0869D82E4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958345-4495-4FE3-A13D-422F6EF6D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913491-7EF5-48D0-83B6-73661FA6056C}">
  <ds:schemaRefs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17da50ac-6e7d-43ba-a62e-7d4584b34a3f"/>
    <ds:schemaRef ds:uri="331a0ff5-0f76-4ff0-92ff-32b3380ad64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 Indi 3b(vi) Data &amp; Image</vt:lpstr>
      <vt:lpstr>2020 Appendix Figure A-6 Chart</vt:lpstr>
      <vt:lpstr>'2020 Indi 3b(vi) Data &amp; Image'!OLE_LINK23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2019-10-02T16:34:20Z</dcterms:created>
  <dcterms:modified xsi:type="dcterms:W3CDTF">2020-05-14T16:33:20Z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